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010" tabRatio="928" activeTab="0"/>
  </bookViews>
  <sheets>
    <sheet name="ポスター目録" sheetId="1" r:id="rId1"/>
    <sheet name="名札１年" sheetId="2" r:id="rId2"/>
    <sheet name="名札２年" sheetId="3" r:id="rId3"/>
    <sheet name="名札３年" sheetId="4" r:id="rId4"/>
    <sheet name="名札４年" sheetId="5" r:id="rId5"/>
    <sheet name="名札５年" sheetId="6" r:id="rId6"/>
    <sheet name="名札６年" sheetId="7" r:id="rId7"/>
    <sheet name="名札 特支１年" sheetId="8" r:id="rId8"/>
    <sheet name="名札　特支２年" sheetId="9" r:id="rId9"/>
    <sheet name="名札　特支３年" sheetId="10" r:id="rId10"/>
    <sheet name="名札　特支４年" sheetId="11" r:id="rId11"/>
    <sheet name="名札　特支５年" sheetId="12" r:id="rId12"/>
    <sheet name="名札　特支６年" sheetId="13" r:id="rId13"/>
  </sheets>
  <definedNames>
    <definedName name="_xlnm.Print_Area" localSheetId="0">'ポスター目録'!$A$1:$AN$127</definedName>
    <definedName name="_xlnm.Print_Area" localSheetId="7">'名札 特支１年'!$B$2:$K$31</definedName>
    <definedName name="_xlnm.Print_Area" localSheetId="8">'名札　特支２年'!$B$2:$K$31</definedName>
    <definedName name="_xlnm.Print_Area" localSheetId="9">'名札　特支３年'!$B$2:$K$31</definedName>
    <definedName name="_xlnm.Print_Area" localSheetId="10">'名札　特支４年'!$B$2:$K$31</definedName>
    <definedName name="_xlnm.Print_Area" localSheetId="11">'名札　特支５年'!$B$2:$K$31</definedName>
    <definedName name="_xlnm.Print_Area" localSheetId="12">'名札　特支６年'!$B$2:$K$31</definedName>
    <definedName name="_xlnm.Print_Area" localSheetId="1">'名札１年'!$B$2:$K$31</definedName>
    <definedName name="_xlnm.Print_Area" localSheetId="2">'名札２年'!$B$2:$K$31</definedName>
    <definedName name="_xlnm.Print_Area" localSheetId="3">'名札３年'!$B$2:$K$31</definedName>
    <definedName name="_xlnm.Print_Area" localSheetId="4">'名札４年'!$B$2:$K$31</definedName>
    <definedName name="_xlnm.Print_Area" localSheetId="5">'名札５年'!$B$2:$K$31</definedName>
    <definedName name="_xlnm.Print_Area" localSheetId="6">'名札６年'!$B$2:$K$31</definedName>
  </definedNames>
  <calcPr fullCalcOnLoad="1"/>
</workbook>
</file>

<file path=xl/sharedStrings.xml><?xml version="1.0" encoding="utf-8"?>
<sst xmlns="http://schemas.openxmlformats.org/spreadsheetml/2006/main" count="917" uniqueCount="92">
  <si>
    <t>学校名</t>
  </si>
  <si>
    <t>所在地</t>
  </si>
  <si>
    <t>ＦＡＸ番号</t>
  </si>
  <si>
    <t>◆出品先ＪＡ名</t>
  </si>
  <si>
    <t>◆作品数明細</t>
  </si>
  <si>
    <t>計</t>
  </si>
  <si>
    <t>学年</t>
  </si>
  <si>
    <t>応募作品総点数</t>
  </si>
  <si>
    <t>〔応募上の留意事項〕</t>
  </si>
  <si>
    <t>氏　　名</t>
  </si>
  <si>
    <t>1年</t>
  </si>
  <si>
    <t>2年</t>
  </si>
  <si>
    <t>3年</t>
  </si>
  <si>
    <t>4年</t>
  </si>
  <si>
    <t>5年</t>
  </si>
  <si>
    <t>6年</t>
  </si>
  <si>
    <t>ＴＥＬ番号</t>
  </si>
  <si>
    <t>ご担当者名</t>
  </si>
  <si>
    <t>うちＪＡへの出品点数</t>
  </si>
  <si>
    <t>ＪＡ静岡市</t>
  </si>
  <si>
    <t>交通安全ポスターコンクール応募目録</t>
  </si>
  <si>
    <t>区　　　分</t>
  </si>
  <si>
    <t>小・中学校
（A)</t>
  </si>
  <si>
    <r>
      <t xml:space="preserve">特別支援
</t>
    </r>
    <r>
      <rPr>
        <sz val="9"/>
        <rFont val="ＭＳ ゴシック"/>
        <family val="3"/>
      </rPr>
      <t xml:space="preserve">〔学校・学級〕
</t>
    </r>
    <r>
      <rPr>
        <sz val="12"/>
        <rFont val="ＭＳ ゴシック"/>
        <family val="3"/>
      </rPr>
      <t>（B)</t>
    </r>
  </si>
  <si>
    <t>総合計
（A+B)</t>
  </si>
  <si>
    <t>ＮＯ．</t>
  </si>
  <si>
    <t>県名</t>
  </si>
  <si>
    <t>フリナガ</t>
  </si>
  <si>
    <t>フリガナ</t>
  </si>
  <si>
    <t>氏名</t>
  </si>
  <si>
    <t>ＪＡ名</t>
  </si>
  <si>
    <t>性別</t>
  </si>
  <si>
    <t>男</t>
  </si>
  <si>
    <t>静岡県</t>
  </si>
  <si>
    <t>女</t>
  </si>
  <si>
    <t>JAコード・地域色</t>
  </si>
  <si>
    <t>選択したＪＡの色番号</t>
  </si>
  <si>
    <r>
      <rPr>
        <sz val="18"/>
        <rFont val="ＭＳ ゴシック"/>
        <family val="3"/>
      </rPr>
      <t>３</t>
    </r>
    <r>
      <rPr>
        <sz val="14"/>
        <rFont val="ＭＳ 明朝"/>
        <family val="1"/>
      </rPr>
      <t>年</t>
    </r>
  </si>
  <si>
    <r>
      <rPr>
        <sz val="18"/>
        <rFont val="ＭＳ ゴシック"/>
        <family val="3"/>
      </rPr>
      <t>１</t>
    </r>
    <r>
      <rPr>
        <sz val="14"/>
        <rFont val="ＭＳ 明朝"/>
        <family val="1"/>
      </rPr>
      <t>年</t>
    </r>
  </si>
  <si>
    <r>
      <rPr>
        <sz val="18"/>
        <rFont val="ＭＳ ゴシック"/>
        <family val="3"/>
      </rPr>
      <t>２</t>
    </r>
    <r>
      <rPr>
        <sz val="14"/>
        <rFont val="ＭＳ 明朝"/>
        <family val="1"/>
      </rPr>
      <t>年</t>
    </r>
  </si>
  <si>
    <r>
      <rPr>
        <sz val="18"/>
        <rFont val="ＭＳ ゴシック"/>
        <family val="3"/>
      </rPr>
      <t>４</t>
    </r>
    <r>
      <rPr>
        <sz val="14"/>
        <rFont val="ＭＳ 明朝"/>
        <family val="1"/>
      </rPr>
      <t>年</t>
    </r>
  </si>
  <si>
    <r>
      <rPr>
        <sz val="18"/>
        <rFont val="ＭＳ ゴシック"/>
        <family val="3"/>
      </rPr>
      <t>５</t>
    </r>
    <r>
      <rPr>
        <sz val="14"/>
        <rFont val="ＭＳ 明朝"/>
        <family val="1"/>
      </rPr>
      <t>年</t>
    </r>
  </si>
  <si>
    <r>
      <rPr>
        <sz val="18"/>
        <rFont val="ＭＳ ゴシック"/>
        <family val="3"/>
      </rPr>
      <t>６</t>
    </r>
    <r>
      <rPr>
        <sz val="14"/>
        <rFont val="ＭＳ 明朝"/>
        <family val="1"/>
      </rPr>
      <t>年</t>
    </r>
  </si>
  <si>
    <t>ＪＡしみず</t>
  </si>
  <si>
    <t>ＪＡ大井川</t>
  </si>
  <si>
    <t>ＪＡハイナン</t>
  </si>
  <si>
    <t>ＪＡ掛川市</t>
  </si>
  <si>
    <t>ＪＡ遠州夢咲</t>
  </si>
  <si>
    <t>ＪＡ遠州中央</t>
  </si>
  <si>
    <t>ＪＡとぴあ浜松</t>
  </si>
  <si>
    <t>ＪＡみっかび</t>
  </si>
  <si>
    <t>第１学年</t>
  </si>
  <si>
    <r>
      <t>◆出品作者名簿　　　</t>
    </r>
    <r>
      <rPr>
        <sz val="12"/>
        <rFont val="ＭＳ Ｐゴシック"/>
        <family val="3"/>
      </rPr>
      <t>※名簿が名札に反映します。</t>
    </r>
  </si>
  <si>
    <t>第２学年</t>
  </si>
  <si>
    <t>第３学年</t>
  </si>
  <si>
    <t>第４学年</t>
  </si>
  <si>
    <t>第５学年</t>
  </si>
  <si>
    <t>第６学年</t>
  </si>
  <si>
    <t>学校名：</t>
  </si>
  <si>
    <r>
      <t>◆特別支援〔学校・学級〕　出品作者名簿　　</t>
    </r>
    <r>
      <rPr>
        <sz val="12"/>
        <rFont val="ＭＳ Ｐゴシック"/>
        <family val="3"/>
      </rPr>
      <t>※名簿が名札に反映します。</t>
    </r>
  </si>
  <si>
    <t>性別</t>
  </si>
  <si>
    <t>男</t>
  </si>
  <si>
    <t>女</t>
  </si>
  <si>
    <t>地区・ＪＡ別　名札の配色</t>
  </si>
  <si>
    <t>地区</t>
  </si>
  <si>
    <t>指定色</t>
  </si>
  <si>
    <t>東部地区</t>
  </si>
  <si>
    <t>中部地区</t>
  </si>
  <si>
    <t>クリーム
（薄い黄色)</t>
  </si>
  <si>
    <t>西部地区</t>
  </si>
  <si>
    <t>コスモス
（薄いピンク）</t>
  </si>
  <si>
    <t>ＪＡ</t>
  </si>
  <si>
    <t>色上質紙に印刷する場合は　               　　　　　をお使いください。</t>
  </si>
  <si>
    <t>空色（薄い青）</t>
  </si>
  <si>
    <t>クリーム（薄い黄色）</t>
  </si>
  <si>
    <t>コスモス（薄いピンク）</t>
  </si>
  <si>
    <t>フリガナ</t>
  </si>
  <si>
    <t>の　り　し　ろ　- 作品左下にお貼りください -</t>
  </si>
  <si>
    <t>◆応募作品総点数</t>
  </si>
  <si>
    <r>
      <t>◆</t>
    </r>
    <r>
      <rPr>
        <b/>
        <sz val="12"/>
        <rFont val="ＭＳ Ｐゴシック"/>
        <family val="3"/>
      </rPr>
      <t>JAへの出品点数</t>
    </r>
  </si>
  <si>
    <t>①　当コンクールに応募された作品総数です。</t>
  </si>
  <si>
    <t>③　特別支援学校からの応募・出品は（Ｂ）欄にご記入ください。</t>
  </si>
  <si>
    <t>④　参加賞の数となりますので、漏れのないようご記入ください。</t>
  </si>
  <si>
    <t>⑤　応募者全員に参加賞を贈呈いたします。</t>
  </si>
  <si>
    <t>①　貴学校で各学年５点以内に選考いただき、ＪＡへの出品作品点数をご記入ください。</t>
  </si>
  <si>
    <t>②　出品作品には、別添の専用名札を左下に必ず添付してください。</t>
  </si>
  <si>
    <t>③　出品作品は、氏名を裏面の「出品作者名簿」にご記入ください。</t>
  </si>
  <si>
    <t>　　数、出品点数をご記入ください。</t>
  </si>
  <si>
    <t>②　特別支援学級の生徒児童の応募がある場合は、（Ａ）欄とは別に（Ｂ）欄に応募総</t>
  </si>
  <si>
    <t>ＪＡふじ伊豆</t>
  </si>
  <si>
    <t>空色
（薄いブルー）</t>
  </si>
  <si>
    <t>令和５年度　ＪＡ共済静岡県小・中学生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</si>
</sst>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6">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b/>
      <sz val="12"/>
      <name val="ＭＳ Ｐゴシック"/>
      <family val="3"/>
    </font>
    <font>
      <sz val="18"/>
      <name val="ＭＳ Ｐゴシック"/>
      <family val="3"/>
    </font>
    <font>
      <sz val="24"/>
      <name val="ＭＳ Ｐゴシック"/>
      <family val="3"/>
    </font>
    <font>
      <sz val="11"/>
      <name val="ＭＳ Ｐ明朝"/>
      <family val="1"/>
    </font>
    <font>
      <sz val="12"/>
      <name val="ＭＳ Ｐ明朝"/>
      <family val="1"/>
    </font>
    <font>
      <sz val="14"/>
      <name val="ＭＳ 明朝"/>
      <family val="1"/>
    </font>
    <font>
      <sz val="11"/>
      <name val="HG丸ｺﾞｼｯｸM-PRO"/>
      <family val="3"/>
    </font>
    <font>
      <sz val="12"/>
      <name val="ＭＳ 明朝"/>
      <family val="1"/>
    </font>
    <font>
      <sz val="14"/>
      <name val="ＭＳ ゴシック"/>
      <family val="3"/>
    </font>
    <font>
      <sz val="11"/>
      <name val="ＭＳ 明朝"/>
      <family val="1"/>
    </font>
    <font>
      <sz val="12"/>
      <name val="ＭＳ ゴシック"/>
      <family val="3"/>
    </font>
    <font>
      <sz val="9"/>
      <name val="ＭＳ ゴシック"/>
      <family val="3"/>
    </font>
    <font>
      <sz val="14"/>
      <name val="ＭＳ Ｐ明朝"/>
      <family val="1"/>
    </font>
    <font>
      <sz val="22"/>
      <name val="ＭＳ 明朝"/>
      <family val="1"/>
    </font>
    <font>
      <sz val="9"/>
      <name val="ＭＳ 明朝"/>
      <family val="1"/>
    </font>
    <font>
      <sz val="16"/>
      <name val="ＭＳ 明朝"/>
      <family val="1"/>
    </font>
    <font>
      <sz val="18"/>
      <name val="ＭＳ 明朝"/>
      <family val="1"/>
    </font>
    <font>
      <sz val="20"/>
      <name val="ＭＳ 明朝"/>
      <family val="1"/>
    </font>
    <font>
      <sz val="10"/>
      <name val="ＭＳ 明朝"/>
      <family val="1"/>
    </font>
    <font>
      <sz val="18"/>
      <name val="ＭＳ ゴシック"/>
      <family val="3"/>
    </font>
    <font>
      <b/>
      <sz val="14"/>
      <name val="ＭＳ 明朝"/>
      <family val="1"/>
    </font>
    <font>
      <b/>
      <sz val="11"/>
      <name val="ＭＳ Ｐゴシック"/>
      <family val="3"/>
    </font>
    <font>
      <b/>
      <sz val="12"/>
      <name val="ＭＳ ゴシック"/>
      <family val="3"/>
    </font>
    <font>
      <b/>
      <sz val="14"/>
      <name val="ＭＳ ゴシック"/>
      <family val="3"/>
    </font>
    <font>
      <b/>
      <sz val="14"/>
      <name val="ＭＳ Ｐゴシック"/>
      <family val="3"/>
    </font>
    <font>
      <b/>
      <sz val="16"/>
      <name val="ＭＳ ゴシック"/>
      <family val="3"/>
    </font>
    <font>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1"/>
      <color indexed="12"/>
      <name val="ＭＳ Ｐゴシック"/>
      <family val="3"/>
    </font>
    <font>
      <sz val="12"/>
      <color indexed="10"/>
      <name val="ＭＳ 明朝"/>
      <family val="1"/>
    </font>
    <font>
      <b/>
      <sz val="14"/>
      <color indexed="10"/>
      <name val="ＭＳ Ｐゴシック"/>
      <family val="3"/>
    </font>
    <font>
      <sz val="14"/>
      <color indexed="10"/>
      <name val="ＭＳ Ｐゴシック"/>
      <family val="3"/>
    </font>
    <font>
      <sz val="18"/>
      <color indexed="9"/>
      <name val="ＭＳ 明朝"/>
      <family val="1"/>
    </font>
    <font>
      <b/>
      <sz val="20"/>
      <color indexed="10"/>
      <name val="ＭＳ Ｐゴシック"/>
      <family val="3"/>
    </font>
    <font>
      <b/>
      <sz val="28"/>
      <color indexed="10"/>
      <name val="HG丸ｺﾞｼｯｸM-PRO"/>
      <family val="3"/>
    </font>
    <font>
      <sz val="18"/>
      <color indexed="10"/>
      <name val="HG丸ｺﾞｼｯｸM-PRO"/>
      <family val="3"/>
    </font>
    <font>
      <sz val="11"/>
      <color indexed="10"/>
      <name val="HG丸ｺﾞｼｯｸM-PRO"/>
      <family val="3"/>
    </font>
    <font>
      <sz val="11"/>
      <color indexed="10"/>
      <name val="Times New Roman"/>
      <family val="1"/>
    </font>
    <font>
      <sz val="11"/>
      <color indexed="1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6"/>
      <color rgb="FFFF0000"/>
      <name val="ＭＳ Ｐゴシック"/>
      <family val="3"/>
    </font>
    <font>
      <sz val="11"/>
      <color rgb="FF0000FF"/>
      <name val="ＭＳ Ｐゴシック"/>
      <family val="3"/>
    </font>
    <font>
      <sz val="14"/>
      <color rgb="FFFF0000"/>
      <name val="ＭＳ Ｐゴシック"/>
      <family val="3"/>
    </font>
    <font>
      <sz val="12"/>
      <color rgb="FFFF0000"/>
      <name val="ＭＳ 明朝"/>
      <family val="1"/>
    </font>
    <font>
      <b/>
      <sz val="14"/>
      <color rgb="FFFF0000"/>
      <name val="ＭＳ Ｐゴシック"/>
      <family val="3"/>
    </font>
    <font>
      <b/>
      <sz val="12"/>
      <name val="Calibri"/>
      <family val="3"/>
    </font>
    <font>
      <b/>
      <sz val="20"/>
      <color rgb="FFFF0000"/>
      <name val="ＭＳ Ｐゴシック"/>
      <family val="3"/>
    </font>
    <font>
      <sz val="18"/>
      <color theme="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CCFF"/>
        <bgColor indexed="64"/>
      </patternFill>
    </fill>
    <fill>
      <patternFill patternType="solid">
        <fgColor rgb="FF66FF33"/>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style="thin"/>
      <bottom/>
    </border>
    <border>
      <left/>
      <right/>
      <top/>
      <bottom style="dotted"/>
    </border>
    <border>
      <left style="thin"/>
      <right/>
      <top/>
      <bottom/>
    </border>
    <border>
      <left style="thin"/>
      <right/>
      <top/>
      <bottom style="thin"/>
    </border>
    <border>
      <left/>
      <right/>
      <top style="thin"/>
      <bottom style="dotted"/>
    </border>
    <border>
      <left style="dotted"/>
      <right/>
      <top/>
      <bottom/>
    </border>
    <border>
      <left style="dotted"/>
      <right/>
      <top/>
      <bottom style="dotted"/>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hair"/>
    </border>
    <border>
      <left style="hair"/>
      <right style="hair"/>
      <top/>
      <bottom style="hair"/>
    </border>
    <border>
      <left style="hair"/>
      <right style="thin"/>
      <top/>
      <bottom style="hair"/>
    </border>
    <border>
      <left style="thin"/>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hair"/>
      <top style="medium"/>
      <bottom style="hair"/>
    </border>
    <border>
      <left style="thin"/>
      <right style="hair"/>
      <top style="hair"/>
      <bottom style="medium"/>
    </border>
    <border>
      <left style="medium"/>
      <right style="thin"/>
      <top style="thin"/>
      <bottom style="hair"/>
    </border>
    <border>
      <left style="medium"/>
      <right style="thin"/>
      <top style="hair"/>
      <bottom style="thin"/>
    </border>
    <border>
      <left style="medium"/>
      <right style="thin"/>
      <top style="thin"/>
      <bottom style="thin"/>
    </border>
    <border>
      <left style="thin"/>
      <right/>
      <top style="thin"/>
      <bottom style="thin"/>
    </border>
    <border>
      <left style="thin"/>
      <right style="hair"/>
      <top style="thin"/>
      <bottom style="thin"/>
    </border>
    <border>
      <left/>
      <right style="medium"/>
      <top style="thin"/>
      <bottom style="thin"/>
    </border>
    <border>
      <left style="medium"/>
      <right style="thin"/>
      <top/>
      <bottom style="medium"/>
    </border>
    <border>
      <left style="medium"/>
      <right style="thin"/>
      <top/>
      <bottom/>
    </border>
    <border>
      <left style="hair"/>
      <right style="medium"/>
      <top style="thin"/>
      <bottom>
        <color indexed="63"/>
      </bottom>
    </border>
    <border>
      <left style="medium"/>
      <right style="thin"/>
      <top style="thin"/>
      <bottom style="medium"/>
    </border>
    <border>
      <left style="thin"/>
      <right/>
      <top style="hair"/>
      <bottom style="medium"/>
    </border>
    <border>
      <left/>
      <right/>
      <top style="hair"/>
      <bottom style="mediu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right/>
      <top/>
      <bottom style="medium"/>
    </border>
    <border>
      <left/>
      <right/>
      <top style="hair"/>
      <bottom style="thin"/>
    </border>
    <border>
      <left/>
      <right style="medium"/>
      <top style="hair"/>
      <bottom style="thin"/>
    </border>
    <border>
      <left style="thin"/>
      <right/>
      <top style="hair"/>
      <bottom style="thin"/>
    </border>
    <border>
      <left style="thin"/>
      <right/>
      <top style="thin"/>
      <bottom/>
    </border>
    <border>
      <left/>
      <right style="thin"/>
      <top style="thin"/>
      <bottom/>
    </border>
    <border>
      <left/>
      <right style="thin"/>
      <top/>
      <bottom style="medium"/>
    </border>
    <border>
      <left style="thin"/>
      <right/>
      <top style="thin"/>
      <bottom style="hair"/>
    </border>
    <border>
      <left/>
      <right/>
      <top style="thin"/>
      <bottom style="hair"/>
    </border>
    <border>
      <left/>
      <right style="medium"/>
      <top style="thin"/>
      <bottom style="hair"/>
    </border>
    <border>
      <left/>
      <right style="medium"/>
      <top style="hair"/>
      <bottom style="medium"/>
    </border>
    <border>
      <left/>
      <right style="thin"/>
      <top/>
      <bottom style="thin"/>
    </border>
    <border>
      <left style="medium"/>
      <right/>
      <top style="thin"/>
      <bottom/>
    </border>
    <border>
      <left style="medium"/>
      <right/>
      <top/>
      <bottom/>
    </border>
    <border>
      <left/>
      <right style="thin"/>
      <top/>
      <bottom/>
    </border>
    <border>
      <left style="medium"/>
      <right/>
      <top/>
      <bottom style="medium"/>
    </border>
    <border>
      <left style="hair"/>
      <right/>
      <top/>
      <bottom/>
    </border>
    <border>
      <left style="hair"/>
      <right/>
      <top/>
      <bottom style="medium"/>
    </border>
    <border>
      <left/>
      <right style="double"/>
      <top/>
      <bottom style="medium"/>
    </border>
    <border>
      <left style="medium"/>
      <right/>
      <top style="medium"/>
      <bottom/>
    </border>
    <border>
      <left/>
      <right style="thin"/>
      <top style="medium"/>
      <bottom/>
    </border>
    <border>
      <left/>
      <right style="medium"/>
      <top/>
      <bottom/>
    </border>
    <border>
      <left style="double"/>
      <right/>
      <top/>
      <bottom style="medium"/>
    </border>
    <border>
      <left/>
      <right style="medium"/>
      <top/>
      <bottom style="medium"/>
    </border>
    <border>
      <left style="hair"/>
      <right/>
      <top style="hair"/>
      <bottom/>
    </border>
    <border>
      <left/>
      <right/>
      <top style="hair"/>
      <bottom/>
    </border>
    <border>
      <left/>
      <right style="thin"/>
      <top style="hair"/>
      <bottom/>
    </border>
    <border>
      <left/>
      <right style="hair"/>
      <top/>
      <bottom/>
    </border>
    <border>
      <left/>
      <right style="hair"/>
      <top/>
      <bottom style="medium"/>
    </border>
    <border>
      <left style="hair"/>
      <right/>
      <top/>
      <bottom style="thin"/>
    </border>
    <border>
      <left/>
      <right style="hair"/>
      <top/>
      <bottom style="thin"/>
    </border>
    <border>
      <left/>
      <right style="double"/>
      <top/>
      <bottom style="thin"/>
    </border>
    <border>
      <left/>
      <right style="hair"/>
      <top style="thin"/>
      <bottom/>
    </border>
    <border>
      <left style="thin"/>
      <right/>
      <top/>
      <bottom style="hair"/>
    </border>
    <border>
      <left/>
      <right/>
      <top/>
      <bottom style="hair"/>
    </border>
    <border>
      <left/>
      <right style="hair"/>
      <top/>
      <bottom style="hair"/>
    </border>
    <border>
      <left style="hair"/>
      <right/>
      <top style="thin"/>
      <bottom/>
    </border>
    <border>
      <left style="hair"/>
      <right/>
      <top/>
      <bottom style="hair"/>
    </border>
    <border>
      <left/>
      <right style="double"/>
      <top style="thin"/>
      <bottom/>
    </border>
    <border>
      <left/>
      <right style="double"/>
      <top/>
      <bottom style="hair"/>
    </border>
    <border>
      <left style="double"/>
      <right/>
      <top/>
      <bottom style="thin"/>
    </border>
    <border>
      <left/>
      <right/>
      <top style="medium"/>
      <bottom/>
    </border>
    <border>
      <left style="thin"/>
      <right/>
      <top style="medium"/>
      <bottom/>
    </border>
    <border>
      <left/>
      <right style="hair"/>
      <top style="medium"/>
      <bottom/>
    </border>
    <border>
      <left style="hair"/>
      <right/>
      <top style="medium"/>
      <bottom/>
    </border>
    <border>
      <left/>
      <right style="double"/>
      <top style="medium"/>
      <bottom/>
    </border>
    <border>
      <left style="double"/>
      <right/>
      <top style="medium"/>
      <bottom/>
    </border>
    <border>
      <left/>
      <right style="medium"/>
      <top style="medium"/>
      <bottom/>
    </border>
    <border>
      <left style="double"/>
      <right/>
      <top/>
      <bottom style="hair"/>
    </border>
    <border>
      <left/>
      <right style="medium"/>
      <top/>
      <bottom style="hair"/>
    </border>
    <border>
      <left style="hair"/>
      <right style="hair"/>
      <top style="thin"/>
      <bottom/>
    </border>
    <border>
      <left style="hair"/>
      <right style="double"/>
      <top style="thin"/>
      <bottom/>
    </border>
    <border>
      <left style="hair"/>
      <right style="hair"/>
      <top/>
      <bottom style="thin"/>
    </border>
    <border>
      <left style="hair"/>
      <right style="double"/>
      <top/>
      <bottom style="thin"/>
    </border>
    <border>
      <left style="double"/>
      <right/>
      <top style="thin"/>
      <bottom/>
    </border>
    <border>
      <left/>
      <right style="thin"/>
      <top/>
      <bottom style="hair"/>
    </border>
    <border>
      <left style="thin"/>
      <right/>
      <top style="hair"/>
      <bottom style="hair"/>
    </border>
    <border>
      <left/>
      <right/>
      <top style="hair"/>
      <bottom style="hair"/>
    </border>
    <border>
      <left/>
      <right style="thin"/>
      <top style="hair"/>
      <bottom style="hair"/>
    </border>
    <border>
      <left/>
      <right style="thin"/>
      <top style="hair"/>
      <bottom style="thin"/>
    </border>
    <border>
      <left>
        <color indexed="63"/>
      </left>
      <right>
        <color indexed="63"/>
      </right>
      <top style="medium"/>
      <bottom style="thin"/>
    </border>
    <border>
      <left>
        <color indexed="63"/>
      </left>
      <right style="medium"/>
      <top style="medium"/>
      <bottom style="thin"/>
    </border>
    <border>
      <left style="thin"/>
      <right/>
      <top style="hair"/>
      <bottom/>
    </border>
    <border>
      <left/>
      <right style="medium"/>
      <top style="hair"/>
      <bottom>
        <color indexed="63"/>
      </bottom>
    </border>
    <border>
      <left style="thin"/>
      <right>
        <color indexed="63"/>
      </right>
      <top style="medium"/>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right style="dotted"/>
      <top/>
      <bottom/>
    </border>
    <border>
      <left style="thin"/>
      <right style="thin"/>
      <top style="hair"/>
      <bottom style="hair"/>
    </border>
    <border>
      <left style="thin"/>
      <right style="thin"/>
      <top/>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right/>
      <top style="thin"/>
      <bottom style="medium"/>
    </border>
    <border>
      <left/>
      <right/>
      <top style="thin"/>
      <bottom style="medium"/>
    </border>
    <border>
      <left/>
      <right style="medium"/>
      <top style="thin"/>
      <bottom style="medium"/>
    </border>
    <border>
      <left/>
      <right style="medium"/>
      <top/>
      <bottom style="thin"/>
    </border>
    <border>
      <left style="medium"/>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369">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4" fillId="0" borderId="0" xfId="0" applyFont="1"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15"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9" fillId="0" borderId="10" xfId="0" applyFont="1" applyBorder="1" applyAlignment="1">
      <alignment vertical="center"/>
    </xf>
    <xf numFmtId="0" fontId="0" fillId="0" borderId="19" xfId="0" applyBorder="1" applyAlignment="1">
      <alignment vertical="center"/>
    </xf>
    <xf numFmtId="0" fontId="9" fillId="0" borderId="0" xfId="0" applyFont="1" applyBorder="1" applyAlignment="1">
      <alignment vertical="center"/>
    </xf>
    <xf numFmtId="0" fontId="0" fillId="0" borderId="20" xfId="0"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horizontal="center" vertical="center"/>
    </xf>
    <xf numFmtId="0" fontId="0" fillId="0" borderId="0" xfId="0" applyBorder="1" applyAlignment="1">
      <alignment horizontal="center" vertical="center" shrinkToFit="1"/>
    </xf>
    <xf numFmtId="0" fontId="15" fillId="0" borderId="0" xfId="0" applyFont="1" applyBorder="1" applyAlignment="1">
      <alignment horizontal="center" vertical="center" wrapText="1"/>
    </xf>
    <xf numFmtId="0" fontId="10" fillId="0" borderId="0" xfId="0" applyFont="1" applyBorder="1" applyAlignment="1">
      <alignment vertical="center"/>
    </xf>
    <xf numFmtId="0" fontId="12" fillId="0" borderId="0" xfId="0" applyFont="1" applyBorder="1" applyAlignment="1">
      <alignment horizontal="center" vertical="center" shrinkToFit="1"/>
    </xf>
    <xf numFmtId="0" fontId="12" fillId="0" borderId="0" xfId="0" applyFont="1" applyFill="1" applyBorder="1" applyAlignment="1">
      <alignment vertical="center"/>
    </xf>
    <xf numFmtId="0" fontId="0" fillId="0" borderId="15" xfId="0" applyBorder="1" applyAlignment="1">
      <alignment horizontal="left" vertical="center" indent="1"/>
    </xf>
    <xf numFmtId="0" fontId="3" fillId="0" borderId="11" xfId="0" applyFont="1" applyBorder="1" applyAlignment="1">
      <alignment vertical="center"/>
    </xf>
    <xf numFmtId="0" fontId="9" fillId="0" borderId="11" xfId="0" applyFont="1" applyBorder="1" applyAlignment="1">
      <alignment vertical="center"/>
    </xf>
    <xf numFmtId="0" fontId="8" fillId="0" borderId="11" xfId="0" applyFont="1" applyBorder="1" applyAlignment="1">
      <alignment vertical="center"/>
    </xf>
    <xf numFmtId="0" fontId="17" fillId="0" borderId="11"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distributed" vertical="center"/>
    </xf>
    <xf numFmtId="0" fontId="14" fillId="0" borderId="0" xfId="0" applyFont="1" applyBorder="1" applyAlignment="1">
      <alignment vertical="center"/>
    </xf>
    <xf numFmtId="0" fontId="14"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9" fillId="0" borderId="0" xfId="0" applyFont="1" applyBorder="1" applyAlignment="1">
      <alignment horizontal="distributed" vertical="center"/>
    </xf>
    <xf numFmtId="0" fontId="12" fillId="0" borderId="0" xfId="0" applyFont="1" applyBorder="1" applyAlignment="1">
      <alignment horizontal="center" vertical="center"/>
    </xf>
    <xf numFmtId="0" fontId="77" fillId="0" borderId="0" xfId="0" applyFont="1" applyFill="1" applyAlignment="1">
      <alignment horizontal="center" vertical="center"/>
    </xf>
    <xf numFmtId="0" fontId="0" fillId="0" borderId="26" xfId="0" applyFont="1" applyBorder="1" applyAlignment="1">
      <alignment vertical="center"/>
    </xf>
    <xf numFmtId="0" fontId="0" fillId="0" borderId="27" xfId="0" applyBorder="1" applyAlignment="1">
      <alignment vertical="center"/>
    </xf>
    <xf numFmtId="0" fontId="0" fillId="0" borderId="28" xfId="0" applyFont="1" applyBorder="1" applyAlignment="1">
      <alignment vertical="center"/>
    </xf>
    <xf numFmtId="0" fontId="0" fillId="0" borderId="29" xfId="0" applyBorder="1" applyAlignment="1">
      <alignment vertical="center"/>
    </xf>
    <xf numFmtId="0" fontId="0" fillId="0" borderId="30" xfId="0" applyFont="1" applyBorder="1" applyAlignment="1">
      <alignment vertical="center"/>
    </xf>
    <xf numFmtId="0" fontId="0" fillId="0" borderId="31" xfId="0" applyBorder="1" applyAlignment="1">
      <alignment vertical="center"/>
    </xf>
    <xf numFmtId="0" fontId="0" fillId="33" borderId="32" xfId="0" applyFill="1" applyBorder="1" applyAlignment="1">
      <alignment vertical="center"/>
    </xf>
    <xf numFmtId="0" fontId="0" fillId="28" borderId="33" xfId="0"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vertical="center"/>
    </xf>
    <xf numFmtId="0" fontId="0" fillId="0" borderId="35" xfId="0" applyFont="1" applyBorder="1" applyAlignment="1">
      <alignment vertical="center"/>
    </xf>
    <xf numFmtId="0" fontId="0" fillId="0" borderId="36" xfId="0" applyBorder="1" applyAlignment="1">
      <alignment vertical="center"/>
    </xf>
    <xf numFmtId="0" fontId="0" fillId="34" borderId="37" xfId="0" applyFill="1" applyBorder="1" applyAlignment="1">
      <alignment vertical="center"/>
    </xf>
    <xf numFmtId="0" fontId="0" fillId="28" borderId="32" xfId="0" applyFill="1" applyBorder="1" applyAlignment="1">
      <alignment vertical="center"/>
    </xf>
    <xf numFmtId="0" fontId="0" fillId="28" borderId="34" xfId="0" applyFill="1" applyBorder="1" applyAlignment="1">
      <alignment vertical="center"/>
    </xf>
    <xf numFmtId="0" fontId="78" fillId="0" borderId="0" xfId="0" applyFont="1" applyBorder="1" applyAlignment="1">
      <alignment vertical="center"/>
    </xf>
    <xf numFmtId="0" fontId="13" fillId="0" borderId="0" xfId="0" applyFont="1" applyBorder="1" applyAlignment="1">
      <alignment horizontal="center" vertical="center" wrapText="1"/>
    </xf>
    <xf numFmtId="0" fontId="15" fillId="0" borderId="0" xfId="0" applyFont="1" applyBorder="1" applyAlignment="1">
      <alignment vertical="center" wrapText="1"/>
    </xf>
    <xf numFmtId="0" fontId="12" fillId="0" borderId="0" xfId="0" applyFont="1" applyBorder="1" applyAlignment="1">
      <alignment vertical="top" wrapText="1"/>
    </xf>
    <xf numFmtId="0" fontId="8" fillId="0" borderId="0" xfId="0" applyFont="1" applyBorder="1" applyAlignment="1">
      <alignment horizontal="center" vertical="center"/>
    </xf>
    <xf numFmtId="0" fontId="0" fillId="0" borderId="0" xfId="0" applyBorder="1" applyAlignment="1">
      <alignment horizontal="left" vertical="center" indent="1"/>
    </xf>
    <xf numFmtId="0" fontId="9"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xf>
    <xf numFmtId="0" fontId="12" fillId="0" borderId="24" xfId="0" applyFont="1" applyBorder="1" applyAlignment="1">
      <alignment vertical="top" wrapText="1"/>
    </xf>
    <xf numFmtId="0" fontId="12" fillId="0" borderId="24" xfId="0" applyFont="1" applyBorder="1" applyAlignment="1">
      <alignment vertical="top"/>
    </xf>
    <xf numFmtId="0" fontId="12" fillId="0" borderId="25" xfId="0" applyFont="1" applyBorder="1" applyAlignment="1">
      <alignment vertical="top"/>
    </xf>
    <xf numFmtId="0" fontId="26" fillId="0" borderId="0" xfId="0" applyFont="1" applyAlignment="1">
      <alignment vertical="center"/>
    </xf>
    <xf numFmtId="0" fontId="28" fillId="0" borderId="21" xfId="0" applyFont="1" applyBorder="1" applyAlignment="1">
      <alignment vertical="center"/>
    </xf>
    <xf numFmtId="0" fontId="28" fillId="0" borderId="38"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26" fillId="35" borderId="39" xfId="0" applyFont="1" applyFill="1" applyBorder="1" applyAlignment="1">
      <alignment horizontal="distributed" vertical="center"/>
    </xf>
    <xf numFmtId="0" fontId="26" fillId="35" borderId="40" xfId="0" applyFont="1" applyFill="1" applyBorder="1" applyAlignment="1">
      <alignment horizontal="distributed" vertical="center"/>
    </xf>
    <xf numFmtId="0" fontId="26" fillId="35" borderId="41"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28" borderId="42" xfId="0" applyFont="1" applyFill="1" applyBorder="1" applyAlignment="1">
      <alignment horizontal="distributed" vertical="center"/>
    </xf>
    <xf numFmtId="0" fontId="0" fillId="28" borderId="28" xfId="0" applyFont="1" applyFill="1" applyBorder="1" applyAlignment="1">
      <alignment horizontal="distributed" vertical="center"/>
    </xf>
    <xf numFmtId="0" fontId="0" fillId="28" borderId="43" xfId="0" applyFont="1" applyFill="1" applyBorder="1" applyAlignment="1">
      <alignment horizontal="distributed" vertical="center"/>
    </xf>
    <xf numFmtId="0" fontId="0" fillId="34" borderId="42" xfId="0" applyFont="1" applyFill="1" applyBorder="1" applyAlignment="1">
      <alignment horizontal="distributed" vertical="center"/>
    </xf>
    <xf numFmtId="0" fontId="0" fillId="34" borderId="28" xfId="0" applyFont="1" applyFill="1" applyBorder="1" applyAlignment="1">
      <alignment horizontal="distributed" vertical="center"/>
    </xf>
    <xf numFmtId="0" fontId="0" fillId="34" borderId="43" xfId="0" applyFont="1" applyFill="1" applyBorder="1" applyAlignment="1">
      <alignment horizontal="distributed" vertical="center"/>
    </xf>
    <xf numFmtId="0" fontId="0" fillId="0" borderId="24" xfId="0" applyFill="1" applyBorder="1" applyAlignment="1">
      <alignment vertical="center"/>
    </xf>
    <xf numFmtId="0" fontId="19" fillId="0" borderId="44" xfId="0" applyFont="1" applyFill="1" applyBorder="1" applyAlignment="1">
      <alignment horizontal="distributed" vertical="center"/>
    </xf>
    <xf numFmtId="0" fontId="10" fillId="0" borderId="45"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distributed" vertical="center"/>
    </xf>
    <xf numFmtId="0" fontId="14" fillId="0" borderId="23" xfId="0" applyFont="1" applyFill="1" applyBorder="1" applyAlignment="1">
      <alignment vertical="center"/>
    </xf>
    <xf numFmtId="0" fontId="0" fillId="0" borderId="20" xfId="0" applyFill="1" applyBorder="1" applyAlignment="1">
      <alignment vertical="center"/>
    </xf>
    <xf numFmtId="0" fontId="0" fillId="0" borderId="25" xfId="0" applyFill="1" applyBorder="1" applyAlignment="1">
      <alignment vertical="center"/>
    </xf>
    <xf numFmtId="0" fontId="14" fillId="0" borderId="0" xfId="0" applyFont="1" applyFill="1" applyBorder="1" applyAlignment="1">
      <alignment vertical="center"/>
    </xf>
    <xf numFmtId="0" fontId="10" fillId="0" borderId="0" xfId="0" applyFont="1" applyFill="1" applyBorder="1" applyAlignment="1">
      <alignment horizontal="distributed" vertical="center"/>
    </xf>
    <xf numFmtId="0" fontId="19" fillId="0" borderId="0" xfId="0" applyFont="1" applyFill="1" applyBorder="1" applyAlignment="1">
      <alignment horizontal="distributed"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51" xfId="0" applyFont="1" applyBorder="1" applyAlignment="1">
      <alignment horizontal="distributed" vertical="center"/>
    </xf>
    <xf numFmtId="0" fontId="0" fillId="33" borderId="46" xfId="0" applyFill="1" applyBorder="1" applyAlignment="1">
      <alignment horizontal="center" vertical="center" textRotation="255"/>
    </xf>
    <xf numFmtId="0" fontId="0" fillId="33" borderId="52" xfId="0" applyFill="1" applyBorder="1" applyAlignment="1">
      <alignment horizontal="center" vertical="center" textRotation="255" wrapText="1"/>
    </xf>
    <xf numFmtId="0" fontId="79" fillId="0" borderId="0" xfId="0" applyFont="1" applyBorder="1" applyAlignment="1">
      <alignment vertical="center"/>
    </xf>
    <xf numFmtId="0" fontId="0" fillId="28" borderId="39" xfId="0" applyFill="1" applyBorder="1" applyAlignment="1">
      <alignment horizontal="center" vertical="center" textRotation="255"/>
    </xf>
    <xf numFmtId="0" fontId="0" fillId="28" borderId="46" xfId="0" applyFill="1" applyBorder="1" applyAlignment="1">
      <alignment horizontal="center" vertical="center" textRotation="255"/>
    </xf>
    <xf numFmtId="0" fontId="0" fillId="28" borderId="53" xfId="0" applyFill="1" applyBorder="1" applyAlignment="1">
      <alignment horizontal="center" vertical="center" textRotation="255"/>
    </xf>
    <xf numFmtId="0" fontId="25" fillId="28" borderId="54" xfId="0" applyFont="1" applyFill="1" applyBorder="1" applyAlignment="1">
      <alignment horizontal="center" vertical="center" shrinkToFit="1"/>
    </xf>
    <xf numFmtId="0" fontId="25" fillId="28" borderId="55" xfId="0" applyFont="1" applyFill="1" applyBorder="1" applyAlignment="1">
      <alignment horizontal="center" vertical="center" shrinkToFit="1"/>
    </xf>
    <xf numFmtId="0" fontId="0" fillId="34" borderId="56" xfId="0" applyFill="1" applyBorder="1" applyAlignment="1">
      <alignment horizontal="center" vertical="center" textRotation="255" wrapText="1"/>
    </xf>
    <xf numFmtId="0" fontId="0" fillId="34" borderId="57" xfId="0" applyFill="1" applyBorder="1" applyAlignment="1">
      <alignment horizontal="center" vertical="center" textRotation="255"/>
    </xf>
    <xf numFmtId="0" fontId="0" fillId="34" borderId="58" xfId="0" applyFill="1" applyBorder="1" applyAlignment="1">
      <alignment horizontal="center" vertical="center" textRotation="255"/>
    </xf>
    <xf numFmtId="0" fontId="0" fillId="0" borderId="0" xfId="0" applyFill="1" applyBorder="1" applyAlignment="1">
      <alignment horizontal="center" vertical="center" textRotation="255"/>
    </xf>
    <xf numFmtId="0" fontId="80" fillId="0" borderId="15" xfId="0" applyFont="1" applyBorder="1" applyAlignment="1">
      <alignment horizontal="left" vertical="center"/>
    </xf>
    <xf numFmtId="0" fontId="80" fillId="0" borderId="0" xfId="0" applyFont="1" applyBorder="1" applyAlignment="1">
      <alignment horizontal="left" vertical="center"/>
    </xf>
    <xf numFmtId="0" fontId="29" fillId="0" borderId="59" xfId="0" applyFont="1" applyBorder="1" applyAlignment="1">
      <alignment horizontal="center" vertical="center"/>
    </xf>
    <xf numFmtId="0" fontId="0" fillId="28" borderId="56" xfId="0" applyFill="1" applyBorder="1" applyAlignment="1">
      <alignment horizontal="center" vertical="center" textRotation="255" wrapText="1"/>
    </xf>
    <xf numFmtId="0" fontId="0" fillId="28" borderId="57" xfId="0" applyFill="1" applyBorder="1" applyAlignment="1">
      <alignment horizontal="center" vertical="center" textRotation="255"/>
    </xf>
    <xf numFmtId="0" fontId="0" fillId="28" borderId="58" xfId="0" applyFill="1" applyBorder="1" applyAlignment="1">
      <alignment horizontal="center" vertical="center" textRotation="255"/>
    </xf>
    <xf numFmtId="0" fontId="10" fillId="36" borderId="60" xfId="0" applyFont="1" applyFill="1" applyBorder="1" applyAlignment="1">
      <alignment horizontal="center" vertical="center" textRotation="255" shrinkToFit="1"/>
    </xf>
    <xf numFmtId="0" fontId="10" fillId="36" borderId="61" xfId="0" applyFont="1" applyFill="1" applyBorder="1" applyAlignment="1">
      <alignment horizontal="center" vertical="center" textRotation="255" shrinkToFit="1"/>
    </xf>
    <xf numFmtId="0" fontId="0" fillId="34" borderId="39" xfId="0" applyFill="1" applyBorder="1" applyAlignment="1">
      <alignment horizontal="center" vertical="center" textRotation="255"/>
    </xf>
    <xf numFmtId="0" fontId="0" fillId="34" borderId="46" xfId="0" applyFill="1" applyBorder="1" applyAlignment="1">
      <alignment horizontal="center" vertical="center" textRotation="255"/>
    </xf>
    <xf numFmtId="0" fontId="0" fillId="34" borderId="53" xfId="0" applyFill="1" applyBorder="1" applyAlignment="1">
      <alignment horizontal="center" vertical="center" textRotation="255"/>
    </xf>
    <xf numFmtId="0" fontId="25" fillId="28" borderId="62" xfId="0" applyFont="1" applyFill="1" applyBorder="1" applyAlignment="1">
      <alignment horizontal="center" vertical="center" shrinkToFit="1"/>
    </xf>
    <xf numFmtId="0" fontId="25" fillId="28" borderId="60" xfId="0" applyFont="1" applyFill="1" applyBorder="1" applyAlignment="1">
      <alignment horizontal="center" vertical="center" shrinkToFit="1"/>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38" xfId="0" applyFont="1" applyBorder="1" applyAlignment="1">
      <alignment horizontal="center" vertical="center"/>
    </xf>
    <xf numFmtId="0" fontId="13" fillId="0" borderId="65" xfId="0" applyFont="1" applyBorder="1" applyAlignment="1">
      <alignment horizontal="center" vertical="center"/>
    </xf>
    <xf numFmtId="0" fontId="81" fillId="28" borderId="66" xfId="0" applyFont="1" applyFill="1" applyBorder="1" applyAlignment="1">
      <alignment horizontal="center" vertical="center" shrinkToFit="1"/>
    </xf>
    <xf numFmtId="0" fontId="81" fillId="28" borderId="67" xfId="0" applyFont="1" applyFill="1" applyBorder="1" applyAlignment="1">
      <alignment horizontal="center" vertical="center" shrinkToFit="1"/>
    </xf>
    <xf numFmtId="0" fontId="81" fillId="28" borderId="68" xfId="0" applyFont="1" applyFill="1" applyBorder="1" applyAlignment="1">
      <alignment horizontal="center" vertical="center" shrinkToFit="1"/>
    </xf>
    <xf numFmtId="0" fontId="10" fillId="36" borderId="55" xfId="0" applyFont="1" applyFill="1" applyBorder="1" applyAlignment="1">
      <alignment horizontal="center" vertical="center" textRotation="255" shrinkToFit="1"/>
    </xf>
    <xf numFmtId="0" fontId="10" fillId="36" borderId="69" xfId="0" applyFont="1" applyFill="1" applyBorder="1" applyAlignment="1">
      <alignment horizontal="center" vertical="center" textRotation="255" shrinkToFit="1"/>
    </xf>
    <xf numFmtId="0" fontId="13" fillId="0" borderId="22"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distributed" textRotation="255"/>
    </xf>
    <xf numFmtId="0" fontId="13" fillId="0" borderId="64" xfId="0" applyFont="1" applyBorder="1" applyAlignment="1">
      <alignment horizontal="center" vertical="distributed" textRotation="255"/>
    </xf>
    <xf numFmtId="0" fontId="13" fillId="0" borderId="72" xfId="0" applyFont="1" applyBorder="1" applyAlignment="1">
      <alignment horizontal="center" vertical="distributed" textRotation="255"/>
    </xf>
    <xf numFmtId="0" fontId="13" fillId="0" borderId="73" xfId="0" applyFont="1" applyBorder="1" applyAlignment="1">
      <alignment horizontal="center" vertical="distributed" textRotation="255"/>
    </xf>
    <xf numFmtId="0" fontId="13" fillId="0" borderId="74" xfId="0" applyFont="1" applyBorder="1" applyAlignment="1">
      <alignment horizontal="center" vertical="distributed" textRotation="255"/>
    </xf>
    <xf numFmtId="0" fontId="13" fillId="0" borderId="65" xfId="0" applyFont="1" applyBorder="1" applyAlignment="1">
      <alignment horizontal="center" vertical="distributed" textRotation="255"/>
    </xf>
    <xf numFmtId="0" fontId="27" fillId="0" borderId="75" xfId="0" applyFont="1" applyBorder="1" applyAlignment="1">
      <alignment vertical="center"/>
    </xf>
    <xf numFmtId="0" fontId="27" fillId="0" borderId="0" xfId="0" applyFont="1" applyBorder="1" applyAlignment="1">
      <alignment vertical="center"/>
    </xf>
    <xf numFmtId="0" fontId="27" fillId="0" borderId="16" xfId="0" applyFont="1" applyBorder="1" applyAlignment="1">
      <alignment vertical="center"/>
    </xf>
    <xf numFmtId="0" fontId="27" fillId="0" borderId="76" xfId="0" applyFont="1" applyBorder="1" applyAlignment="1">
      <alignment vertical="center"/>
    </xf>
    <xf numFmtId="0" fontId="27" fillId="0" borderId="59" xfId="0" applyFont="1" applyBorder="1" applyAlignment="1">
      <alignment vertical="center"/>
    </xf>
    <xf numFmtId="0" fontId="27" fillId="0" borderId="77" xfId="0" applyFont="1" applyBorder="1" applyAlignment="1">
      <alignment vertical="center"/>
    </xf>
    <xf numFmtId="0" fontId="12" fillId="37" borderId="78" xfId="0" applyFont="1" applyFill="1" applyBorder="1" applyAlignment="1">
      <alignment horizontal="center" vertical="center"/>
    </xf>
    <xf numFmtId="0" fontId="12" fillId="37" borderId="79" xfId="0" applyFont="1" applyFill="1" applyBorder="1" applyAlignment="1">
      <alignment horizontal="center" vertical="center"/>
    </xf>
    <xf numFmtId="0" fontId="27" fillId="0" borderId="15" xfId="0" applyFont="1" applyBorder="1" applyAlignment="1">
      <alignment vertical="center"/>
    </xf>
    <xf numFmtId="0" fontId="27" fillId="0" borderId="80" xfId="0" applyFont="1" applyBorder="1" applyAlignment="1">
      <alignment vertical="center"/>
    </xf>
    <xf numFmtId="0" fontId="27" fillId="0" borderId="81" xfId="0" applyFont="1" applyBorder="1" applyAlignment="1">
      <alignment vertical="center"/>
    </xf>
    <xf numFmtId="0" fontId="27" fillId="0" borderId="82" xfId="0" applyFont="1" applyBorder="1" applyAlignment="1">
      <alignment vertical="center"/>
    </xf>
    <xf numFmtId="0" fontId="15" fillId="0" borderId="83" xfId="0" applyFont="1" applyBorder="1" applyAlignment="1">
      <alignment horizontal="center" vertical="center" shrinkToFit="1"/>
    </xf>
    <xf numFmtId="0" fontId="15" fillId="0" borderId="84" xfId="0" applyFont="1" applyBorder="1" applyAlignment="1">
      <alignment horizontal="center" vertical="center" shrinkToFit="1"/>
    </xf>
    <xf numFmtId="0" fontId="15" fillId="0" borderId="85" xfId="0" applyFont="1" applyBorder="1" applyAlignment="1">
      <alignment horizontal="center" vertical="center" shrinkToFit="1"/>
    </xf>
    <xf numFmtId="0" fontId="15" fillId="0" borderId="76"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65" xfId="0" applyFont="1" applyBorder="1" applyAlignment="1">
      <alignment horizontal="center" vertical="center" shrinkToFit="1"/>
    </xf>
    <xf numFmtId="0" fontId="27" fillId="0" borderId="21" xfId="0" applyFont="1" applyBorder="1" applyAlignment="1">
      <alignment vertical="center"/>
    </xf>
    <xf numFmtId="0" fontId="27" fillId="0" borderId="86" xfId="0" applyFont="1" applyBorder="1" applyAlignment="1">
      <alignment vertical="center"/>
    </xf>
    <xf numFmtId="0" fontId="27" fillId="0" borderId="38" xfId="0" applyFont="1" applyBorder="1" applyAlignment="1">
      <alignment vertical="center"/>
    </xf>
    <xf numFmtId="0" fontId="27" fillId="0" borderId="87" xfId="0" applyFont="1" applyBorder="1" applyAlignment="1">
      <alignment vertical="center"/>
    </xf>
    <xf numFmtId="0" fontId="12" fillId="28" borderId="75" xfId="0" applyFont="1" applyFill="1" applyBorder="1" applyAlignment="1">
      <alignment vertical="center"/>
    </xf>
    <xf numFmtId="0" fontId="12" fillId="28" borderId="0" xfId="0" applyFont="1" applyFill="1" applyBorder="1" applyAlignment="1">
      <alignment vertical="center"/>
    </xf>
    <xf numFmtId="0" fontId="12" fillId="28" borderId="86" xfId="0" applyFont="1" applyFill="1" applyBorder="1" applyAlignment="1">
      <alignment vertical="center"/>
    </xf>
    <xf numFmtId="0" fontId="12" fillId="28" borderId="88" xfId="0" applyFont="1" applyFill="1" applyBorder="1" applyAlignment="1">
      <alignment vertical="center"/>
    </xf>
    <xf numFmtId="0" fontId="12" fillId="28" borderId="10" xfId="0" applyFont="1" applyFill="1" applyBorder="1" applyAlignment="1">
      <alignment vertical="center"/>
    </xf>
    <xf numFmtId="0" fontId="12" fillId="28" borderId="89" xfId="0" applyFont="1" applyFill="1" applyBorder="1" applyAlignment="1">
      <alignment vertical="center"/>
    </xf>
    <xf numFmtId="0" fontId="12" fillId="28" borderId="16" xfId="0" applyFont="1" applyFill="1" applyBorder="1" applyAlignment="1">
      <alignment vertical="center"/>
    </xf>
    <xf numFmtId="0" fontId="12" fillId="28" borderId="90" xfId="0" applyFont="1" applyFill="1" applyBorder="1" applyAlignment="1">
      <alignment vertical="center"/>
    </xf>
    <xf numFmtId="0" fontId="10" fillId="0" borderId="63" xfId="0" applyFont="1" applyBorder="1" applyAlignment="1">
      <alignment horizontal="center" vertical="center"/>
    </xf>
    <xf numFmtId="0" fontId="10" fillId="0" borderId="19" xfId="0" applyFont="1" applyBorder="1" applyAlignment="1">
      <alignment horizontal="center" vertical="center"/>
    </xf>
    <xf numFmtId="0" fontId="10" fillId="0" borderId="64"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73" xfId="0" applyFont="1" applyBorder="1" applyAlignment="1">
      <alignment horizontal="center" vertical="center"/>
    </xf>
    <xf numFmtId="0" fontId="12" fillId="28" borderId="63" xfId="0" applyFont="1" applyFill="1" applyBorder="1" applyAlignment="1">
      <alignment vertical="center"/>
    </xf>
    <xf numFmtId="0" fontId="12" fillId="28" borderId="19" xfId="0" applyFont="1" applyFill="1" applyBorder="1" applyAlignment="1">
      <alignment vertical="center"/>
    </xf>
    <xf numFmtId="0" fontId="12" fillId="28" borderId="91" xfId="0" applyFont="1" applyFill="1" applyBorder="1" applyAlignment="1">
      <alignment vertical="center"/>
    </xf>
    <xf numFmtId="0" fontId="12" fillId="28" borderId="92" xfId="0" applyFont="1" applyFill="1" applyBorder="1" applyAlignment="1">
      <alignment vertical="center"/>
    </xf>
    <xf numFmtId="0" fontId="12" fillId="28" borderId="93" xfId="0" applyFont="1" applyFill="1" applyBorder="1" applyAlignment="1">
      <alignment vertical="center"/>
    </xf>
    <xf numFmtId="0" fontId="12" fillId="28" borderId="94" xfId="0" applyFont="1" applyFill="1" applyBorder="1" applyAlignment="1">
      <alignment vertical="center"/>
    </xf>
    <xf numFmtId="0" fontId="12" fillId="28" borderId="95" xfId="0" applyFont="1" applyFill="1" applyBorder="1" applyAlignment="1">
      <alignment vertical="center"/>
    </xf>
    <xf numFmtId="0" fontId="12" fillId="28" borderId="96" xfId="0" applyFont="1" applyFill="1" applyBorder="1" applyAlignment="1">
      <alignment vertical="center"/>
    </xf>
    <xf numFmtId="0" fontId="12" fillId="28" borderId="97" xfId="0" applyFont="1" applyFill="1" applyBorder="1" applyAlignment="1">
      <alignment vertical="center"/>
    </xf>
    <xf numFmtId="0" fontId="12" fillId="28" borderId="98" xfId="0" applyFont="1" applyFill="1" applyBorder="1" applyAlignment="1">
      <alignment vertical="center"/>
    </xf>
    <xf numFmtId="0" fontId="15" fillId="0" borderId="6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70" xfId="0" applyFont="1" applyBorder="1" applyAlignment="1">
      <alignment horizontal="center" vertical="center" wrapText="1"/>
    </xf>
    <xf numFmtId="0" fontId="12" fillId="0" borderId="83"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85" xfId="0" applyFont="1" applyBorder="1" applyAlignment="1">
      <alignment horizontal="center" vertical="center" shrinkToFit="1"/>
    </xf>
    <xf numFmtId="0" fontId="12" fillId="0" borderId="88"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70" xfId="0" applyFont="1" applyBorder="1" applyAlignment="1">
      <alignment horizontal="center" vertical="center" shrinkToFit="1"/>
    </xf>
    <xf numFmtId="0" fontId="12" fillId="28" borderId="21" xfId="0" applyFont="1" applyFill="1" applyBorder="1" applyAlignment="1">
      <alignment vertical="center"/>
    </xf>
    <xf numFmtId="0" fontId="12" fillId="28" borderId="22" xfId="0" applyFont="1" applyFill="1" applyBorder="1" applyAlignment="1">
      <alignment vertical="center"/>
    </xf>
    <xf numFmtId="0" fontId="12" fillId="0" borderId="15" xfId="0" applyFont="1" applyBorder="1" applyAlignment="1">
      <alignment vertical="center"/>
    </xf>
    <xf numFmtId="0" fontId="12" fillId="0" borderId="0" xfId="0" applyFont="1" applyBorder="1" applyAlignment="1">
      <alignment vertical="center"/>
    </xf>
    <xf numFmtId="0" fontId="12" fillId="0" borderId="73" xfId="0" applyFont="1" applyBorder="1" applyAlignment="1">
      <alignment vertical="center"/>
    </xf>
    <xf numFmtId="0" fontId="12" fillId="0" borderId="99" xfId="0" applyFont="1" applyBorder="1" applyAlignment="1">
      <alignment vertical="center"/>
    </xf>
    <xf numFmtId="0" fontId="12" fillId="0" borderId="10" xfId="0" applyFont="1" applyBorder="1" applyAlignment="1">
      <alignment vertical="center"/>
    </xf>
    <xf numFmtId="0" fontId="12" fillId="0" borderId="70" xfId="0" applyFont="1" applyBorder="1" applyAlignment="1">
      <alignment vertical="center"/>
    </xf>
    <xf numFmtId="0" fontId="27" fillId="0" borderId="78"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65" xfId="0" applyFont="1" applyBorder="1" applyAlignment="1">
      <alignment horizontal="center" vertical="center" wrapText="1"/>
    </xf>
    <xf numFmtId="0" fontId="28" fillId="0" borderId="101" xfId="0" applyFont="1" applyBorder="1" applyAlignment="1">
      <alignment horizontal="center" vertical="center"/>
    </xf>
    <xf numFmtId="0" fontId="28" fillId="0" borderId="100" xfId="0" applyFont="1" applyBorder="1" applyAlignment="1">
      <alignment horizontal="center" vertical="center"/>
    </xf>
    <xf numFmtId="0" fontId="28" fillId="0" borderId="79" xfId="0" applyFont="1" applyBorder="1" applyAlignment="1">
      <alignment horizontal="center" vertical="center"/>
    </xf>
    <xf numFmtId="0" fontId="28" fillId="0" borderId="21" xfId="0" applyFont="1" applyBorder="1" applyAlignment="1">
      <alignment horizontal="center" vertical="center"/>
    </xf>
    <xf numFmtId="0" fontId="28" fillId="0" borderId="0" xfId="0" applyFont="1" applyBorder="1" applyAlignment="1">
      <alignment horizontal="center" vertical="center"/>
    </xf>
    <xf numFmtId="0" fontId="28" fillId="0" borderId="73" xfId="0" applyFont="1" applyBorder="1" applyAlignment="1">
      <alignment horizontal="center" vertical="center"/>
    </xf>
    <xf numFmtId="0" fontId="27" fillId="0" borderId="101" xfId="0" applyFont="1" applyBorder="1" applyAlignment="1">
      <alignment vertical="center"/>
    </xf>
    <xf numFmtId="0" fontId="27" fillId="0" borderId="100" xfId="0" applyFont="1" applyBorder="1" applyAlignment="1">
      <alignment vertical="center"/>
    </xf>
    <xf numFmtId="0" fontId="27" fillId="0" borderId="102" xfId="0" applyFont="1" applyBorder="1" applyAlignment="1">
      <alignment vertical="center"/>
    </xf>
    <xf numFmtId="0" fontId="27" fillId="0" borderId="92" xfId="0" applyFont="1" applyBorder="1" applyAlignment="1">
      <alignment vertical="center"/>
    </xf>
    <xf numFmtId="0" fontId="27" fillId="0" borderId="93" xfId="0" applyFont="1" applyBorder="1" applyAlignment="1">
      <alignment vertical="center"/>
    </xf>
    <xf numFmtId="0" fontId="27" fillId="0" borderId="94" xfId="0" applyFont="1" applyBorder="1" applyAlignment="1">
      <alignment vertical="center"/>
    </xf>
    <xf numFmtId="0" fontId="27" fillId="0" borderId="103" xfId="0" applyFont="1" applyBorder="1" applyAlignment="1">
      <alignment vertical="center"/>
    </xf>
    <xf numFmtId="0" fontId="27" fillId="0" borderId="96" xfId="0" applyFont="1" applyBorder="1" applyAlignment="1">
      <alignment vertical="center"/>
    </xf>
    <xf numFmtId="0" fontId="27" fillId="0" borderId="104" xfId="0" applyFont="1" applyBorder="1" applyAlignment="1">
      <alignment vertical="center"/>
    </xf>
    <xf numFmtId="0" fontId="27" fillId="0" borderId="98" xfId="0" applyFont="1" applyBorder="1" applyAlignment="1">
      <alignment vertical="center"/>
    </xf>
    <xf numFmtId="0" fontId="27" fillId="0" borderId="105" xfId="0" applyFont="1" applyBorder="1" applyAlignment="1">
      <alignment vertical="center"/>
    </xf>
    <xf numFmtId="0" fontId="27" fillId="0" borderId="106" xfId="0" applyFont="1" applyBorder="1" applyAlignment="1">
      <alignment vertical="center"/>
    </xf>
    <xf numFmtId="0" fontId="27" fillId="0" borderId="107" xfId="0" applyFont="1" applyBorder="1" applyAlignment="1">
      <alignment vertical="center"/>
    </xf>
    <xf numFmtId="0" fontId="27" fillId="0" borderId="108" xfId="0" applyFont="1" applyBorder="1" applyAlignment="1">
      <alignment vertical="center"/>
    </xf>
    <xf numFmtId="0" fontId="3" fillId="28" borderId="0" xfId="0" applyFont="1" applyFill="1" applyBorder="1" applyAlignment="1">
      <alignment horizontal="center" vertical="center" shrinkToFit="1"/>
    </xf>
    <xf numFmtId="0" fontId="3" fillId="28" borderId="10" xfId="0" applyFont="1" applyFill="1" applyBorder="1" applyAlignment="1">
      <alignment horizontal="center" vertical="center" shrinkToFit="1"/>
    </xf>
    <xf numFmtId="0" fontId="23" fillId="28" borderId="0" xfId="0" applyFont="1" applyFill="1" applyBorder="1" applyAlignment="1">
      <alignment horizontal="distributed" vertical="center"/>
    </xf>
    <xf numFmtId="0" fontId="15" fillId="0" borderId="0" xfId="0" applyFont="1" applyBorder="1" applyAlignment="1">
      <alignment horizontal="left" vertical="center" wrapText="1"/>
    </xf>
    <xf numFmtId="0" fontId="9" fillId="37" borderId="109" xfId="0" applyFont="1" applyFill="1" applyBorder="1" applyAlignment="1">
      <alignment horizontal="center" vertical="center"/>
    </xf>
    <xf numFmtId="0" fontId="9" fillId="37" borderId="110" xfId="0" applyFont="1" applyFill="1" applyBorder="1" applyAlignment="1">
      <alignment horizontal="center" vertical="center"/>
    </xf>
    <xf numFmtId="0" fontId="9" fillId="37" borderId="111" xfId="0" applyFont="1" applyFill="1" applyBorder="1" applyAlignment="1">
      <alignment horizontal="center" vertical="center"/>
    </xf>
    <xf numFmtId="0" fontId="9" fillId="37" borderId="112" xfId="0" applyFont="1" applyFill="1" applyBorder="1" applyAlignment="1">
      <alignment horizontal="center" vertical="center"/>
    </xf>
    <xf numFmtId="0" fontId="9" fillId="37" borderId="19" xfId="0" applyFont="1" applyFill="1" applyBorder="1" applyAlignment="1">
      <alignment horizontal="center" vertical="center"/>
    </xf>
    <xf numFmtId="0" fontId="9" fillId="37" borderId="64"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73" xfId="0" applyFont="1" applyFill="1" applyBorder="1" applyAlignment="1">
      <alignment horizontal="center" vertical="center"/>
    </xf>
    <xf numFmtId="0" fontId="9" fillId="37" borderId="63" xfId="0" applyFont="1" applyFill="1" applyBorder="1" applyAlignment="1">
      <alignment horizontal="center" vertical="center"/>
    </xf>
    <xf numFmtId="0" fontId="9" fillId="37" borderId="22" xfId="0" applyFont="1" applyFill="1" applyBorder="1" applyAlignment="1">
      <alignment horizontal="center" vertical="center"/>
    </xf>
    <xf numFmtId="0" fontId="9" fillId="37" borderId="10" xfId="0" applyFont="1" applyFill="1" applyBorder="1" applyAlignment="1">
      <alignment horizontal="center" vertical="center"/>
    </xf>
    <xf numFmtId="0" fontId="9" fillId="37" borderId="70"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5" fillId="0" borderId="0" xfId="0" applyFont="1" applyBorder="1" applyAlignment="1">
      <alignment horizontal="right" vertical="center" wrapText="1"/>
    </xf>
    <xf numFmtId="0" fontId="16" fillId="0" borderId="0" xfId="0" applyFont="1" applyAlignment="1">
      <alignment vertical="center"/>
    </xf>
    <xf numFmtId="0" fontId="4" fillId="28" borderId="0" xfId="0" applyFont="1" applyFill="1" applyBorder="1" applyAlignment="1">
      <alignment horizontal="center" vertical="center" shrinkToFit="1"/>
    </xf>
    <xf numFmtId="0" fontId="4" fillId="28" borderId="10" xfId="0" applyFont="1" applyFill="1" applyBorder="1" applyAlignment="1">
      <alignment horizontal="center" vertical="center" shrinkToFit="1"/>
    </xf>
    <xf numFmtId="0" fontId="12" fillId="0" borderId="113" xfId="0" applyFont="1" applyBorder="1" applyAlignment="1">
      <alignment vertical="center"/>
    </xf>
    <xf numFmtId="0" fontId="12" fillId="0" borderId="19" xfId="0" applyFont="1" applyBorder="1" applyAlignment="1">
      <alignment vertical="center"/>
    </xf>
    <xf numFmtId="0" fontId="12" fillId="0" borderId="64" xfId="0" applyFont="1" applyBorder="1" applyAlignment="1">
      <alignment vertical="center"/>
    </xf>
    <xf numFmtId="0" fontId="12" fillId="0" borderId="107" xfId="0" applyFont="1" applyBorder="1" applyAlignment="1">
      <alignment vertical="center"/>
    </xf>
    <xf numFmtId="0" fontId="12" fillId="0" borderId="93" xfId="0" applyFont="1" applyBorder="1" applyAlignment="1">
      <alignment vertical="center"/>
    </xf>
    <xf numFmtId="0" fontId="12" fillId="0" borderId="114" xfId="0" applyFont="1" applyBorder="1" applyAlignment="1">
      <alignment vertical="center"/>
    </xf>
    <xf numFmtId="0" fontId="78" fillId="0" borderId="15" xfId="0" applyFont="1" applyBorder="1" applyAlignment="1">
      <alignment horizontal="left" vertical="center"/>
    </xf>
    <xf numFmtId="0" fontId="78" fillId="0" borderId="0" xfId="0" applyFont="1" applyBorder="1" applyAlignment="1">
      <alignment horizontal="left" vertical="center"/>
    </xf>
    <xf numFmtId="0" fontId="82" fillId="0" borderId="16" xfId="0" applyFont="1" applyBorder="1" applyAlignment="1">
      <alignment horizontal="center" vertical="center"/>
    </xf>
    <xf numFmtId="0" fontId="78" fillId="0" borderId="0" xfId="0" applyFont="1" applyBorder="1" applyAlignment="1">
      <alignment horizontal="center" vertical="center"/>
    </xf>
    <xf numFmtId="0" fontId="11" fillId="28" borderId="115" xfId="0" applyFont="1" applyFill="1" applyBorder="1" applyAlignment="1">
      <alignment horizontal="center" vertical="center"/>
    </xf>
    <xf numFmtId="0" fontId="11" fillId="28" borderId="116" xfId="0" applyFont="1" applyFill="1" applyBorder="1" applyAlignment="1">
      <alignment horizontal="center" vertical="center"/>
    </xf>
    <xf numFmtId="0" fontId="11" fillId="28" borderId="117" xfId="0" applyFont="1" applyFill="1" applyBorder="1" applyAlignment="1">
      <alignment horizontal="center" vertical="center"/>
    </xf>
    <xf numFmtId="0" fontId="11" fillId="28" borderId="62" xfId="0" applyFont="1" applyFill="1" applyBorder="1" applyAlignment="1">
      <alignment horizontal="center" vertical="center"/>
    </xf>
    <xf numFmtId="0" fontId="11" fillId="28" borderId="60" xfId="0" applyFont="1" applyFill="1" applyBorder="1" applyAlignment="1">
      <alignment horizontal="center" vertical="center"/>
    </xf>
    <xf numFmtId="0" fontId="11" fillId="28" borderId="118" xfId="0" applyFont="1" applyFill="1" applyBorder="1" applyAlignment="1">
      <alignment horizontal="center" vertical="center"/>
    </xf>
    <xf numFmtId="0" fontId="12" fillId="36" borderId="119" xfId="0" applyFont="1" applyFill="1" applyBorder="1" applyAlignment="1">
      <alignment horizontal="center" vertical="center" textRotation="255" shrinkToFit="1"/>
    </xf>
    <xf numFmtId="0" fontId="12" fillId="36" borderId="120" xfId="0" applyFont="1" applyFill="1" applyBorder="1" applyAlignment="1">
      <alignment horizontal="center" vertical="center" textRotation="255" shrinkToFit="1"/>
    </xf>
    <xf numFmtId="0" fontId="15" fillId="0" borderId="19" xfId="0" applyFont="1" applyBorder="1" applyAlignment="1">
      <alignment horizontal="center" vertical="center"/>
    </xf>
    <xf numFmtId="0" fontId="15" fillId="0" borderId="64"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Border="1" applyAlignment="1">
      <alignment horizontal="center" vertical="center"/>
    </xf>
    <xf numFmtId="0" fontId="15" fillId="0" borderId="73" xfId="0" applyFont="1" applyBorder="1" applyAlignment="1">
      <alignment horizontal="center" vertical="center"/>
    </xf>
    <xf numFmtId="0" fontId="15" fillId="0" borderId="22" xfId="0" applyFont="1" applyBorder="1" applyAlignment="1">
      <alignment horizontal="center" vertical="center"/>
    </xf>
    <xf numFmtId="0" fontId="15" fillId="0" borderId="10" xfId="0" applyFont="1" applyBorder="1" applyAlignment="1">
      <alignment horizontal="center" vertical="center"/>
    </xf>
    <xf numFmtId="0" fontId="15" fillId="0" borderId="70" xfId="0" applyFont="1" applyBorder="1" applyAlignment="1">
      <alignment horizontal="center" vertical="center"/>
    </xf>
    <xf numFmtId="0" fontId="13" fillId="0" borderId="0" xfId="0" applyFont="1" applyBorder="1" applyAlignment="1">
      <alignment horizontal="left" vertical="center"/>
    </xf>
    <xf numFmtId="0" fontId="25" fillId="28" borderId="121" xfId="0" applyFont="1" applyFill="1" applyBorder="1" applyAlignment="1">
      <alignment horizontal="center" vertical="center" shrinkToFit="1"/>
    </xf>
    <xf numFmtId="0" fontId="25" fillId="28" borderId="84" xfId="0" applyFont="1" applyFill="1" applyBorder="1" applyAlignment="1">
      <alignment horizontal="center" vertical="center" shrinkToFit="1"/>
    </xf>
    <xf numFmtId="0" fontId="10" fillId="36" borderId="84" xfId="0" applyFont="1" applyFill="1" applyBorder="1" applyAlignment="1">
      <alignment horizontal="center" vertical="center" textRotation="255" shrinkToFit="1"/>
    </xf>
    <xf numFmtId="0" fontId="10" fillId="36" borderId="122" xfId="0" applyFont="1" applyFill="1" applyBorder="1" applyAlignment="1">
      <alignment horizontal="center" vertical="center" textRotation="255" shrinkToFit="1"/>
    </xf>
    <xf numFmtId="0" fontId="14" fillId="37" borderId="101" xfId="0" applyFont="1" applyFill="1" applyBorder="1" applyAlignment="1">
      <alignment horizontal="center" vertical="center"/>
    </xf>
    <xf numFmtId="0" fontId="14" fillId="37" borderId="79" xfId="0" applyFont="1" applyFill="1" applyBorder="1" applyAlignment="1">
      <alignment horizontal="center" vertical="center"/>
    </xf>
    <xf numFmtId="0" fontId="12" fillId="37" borderId="123" xfId="0" applyFont="1" applyFill="1" applyBorder="1" applyAlignment="1">
      <alignment horizontal="center" vertical="center"/>
    </xf>
    <xf numFmtId="0" fontId="12" fillId="37" borderId="119" xfId="0" applyFont="1" applyFill="1" applyBorder="1" applyAlignment="1">
      <alignment horizontal="center" vertical="center"/>
    </xf>
    <xf numFmtId="0" fontId="5" fillId="37" borderId="124" xfId="0" applyFont="1" applyFill="1" applyBorder="1" applyAlignment="1">
      <alignment horizontal="center" vertical="center"/>
    </xf>
    <xf numFmtId="0" fontId="5" fillId="37" borderId="125" xfId="0" applyFont="1" applyFill="1" applyBorder="1" applyAlignment="1">
      <alignment horizontal="center" vertical="center"/>
    </xf>
    <xf numFmtId="0" fontId="5" fillId="37" borderId="126" xfId="0" applyFont="1" applyFill="1" applyBorder="1" applyAlignment="1">
      <alignment horizontal="center" vertical="center"/>
    </xf>
    <xf numFmtId="0" fontId="12" fillId="0" borderId="0" xfId="0" applyFont="1" applyBorder="1" applyAlignment="1">
      <alignment horizontal="left" vertical="top"/>
    </xf>
    <xf numFmtId="0" fontId="12" fillId="0" borderId="127" xfId="0" applyFont="1" applyBorder="1" applyAlignment="1">
      <alignment horizontal="left" vertical="top"/>
    </xf>
    <xf numFmtId="0" fontId="12" fillId="0" borderId="0" xfId="0" applyFont="1" applyBorder="1" applyAlignment="1">
      <alignment horizontal="left" vertical="top" wrapText="1"/>
    </xf>
    <xf numFmtId="0" fontId="12" fillId="0" borderId="127" xfId="0" applyFont="1" applyBorder="1" applyAlignment="1">
      <alignment horizontal="left" vertical="top" wrapText="1"/>
    </xf>
    <xf numFmtId="0" fontId="12" fillId="0" borderId="20" xfId="0" applyFont="1" applyBorder="1" applyAlignment="1">
      <alignment horizontal="left" vertical="top"/>
    </xf>
    <xf numFmtId="0" fontId="9" fillId="0" borderId="63"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114" xfId="0" applyFont="1" applyBorder="1" applyAlignment="1">
      <alignment horizontal="center" vertical="center" shrinkToFit="1"/>
    </xf>
    <xf numFmtId="0" fontId="12" fillId="28" borderId="63" xfId="0" applyFont="1" applyFill="1" applyBorder="1" applyAlignment="1">
      <alignment horizontal="center" vertical="center"/>
    </xf>
    <xf numFmtId="0" fontId="12" fillId="28" borderId="19" xfId="0" applyFont="1" applyFill="1" applyBorder="1" applyAlignment="1">
      <alignment horizontal="center" vertical="center"/>
    </xf>
    <xf numFmtId="0" fontId="12" fillId="28" borderId="64" xfId="0" applyFont="1" applyFill="1" applyBorder="1" applyAlignment="1">
      <alignment horizontal="center" vertical="center"/>
    </xf>
    <xf numFmtId="0" fontId="12" fillId="28" borderId="92" xfId="0" applyFont="1" applyFill="1" applyBorder="1" applyAlignment="1">
      <alignment horizontal="center" vertical="center"/>
    </xf>
    <xf numFmtId="0" fontId="12" fillId="28" borderId="93" xfId="0" applyFont="1" applyFill="1" applyBorder="1" applyAlignment="1">
      <alignment horizontal="center" vertical="center"/>
    </xf>
    <xf numFmtId="0" fontId="12" fillId="28" borderId="114" xfId="0" applyFont="1" applyFill="1" applyBorder="1" applyAlignment="1">
      <alignment horizontal="center" vertical="center"/>
    </xf>
    <xf numFmtId="0" fontId="6" fillId="28" borderId="63" xfId="0" applyFont="1" applyFill="1" applyBorder="1" applyAlignment="1">
      <alignment horizontal="center" vertical="center"/>
    </xf>
    <xf numFmtId="0" fontId="6" fillId="28" borderId="19" xfId="0" applyFont="1" applyFill="1" applyBorder="1" applyAlignment="1">
      <alignment horizontal="center" vertical="center"/>
    </xf>
    <xf numFmtId="0" fontId="6" fillId="28" borderId="64" xfId="0" applyFont="1" applyFill="1" applyBorder="1" applyAlignment="1">
      <alignment horizontal="center" vertical="center"/>
    </xf>
    <xf numFmtId="0" fontId="6" fillId="28" borderId="22" xfId="0" applyFont="1" applyFill="1" applyBorder="1" applyAlignment="1">
      <alignment horizontal="center" vertical="center"/>
    </xf>
    <xf numFmtId="0" fontId="6" fillId="28" borderId="10" xfId="0" applyFont="1" applyFill="1" applyBorder="1" applyAlignment="1">
      <alignment horizontal="center" vertical="center"/>
    </xf>
    <xf numFmtId="0" fontId="6" fillId="28" borderId="70" xfId="0" applyFont="1" applyFill="1" applyBorder="1" applyAlignment="1">
      <alignment horizontal="center" vertical="center"/>
    </xf>
    <xf numFmtId="0" fontId="83" fillId="0" borderId="0" xfId="0" applyFont="1" applyBorder="1" applyAlignment="1">
      <alignment horizontal="left" vertical="top" wrapText="1"/>
    </xf>
    <xf numFmtId="0" fontId="83" fillId="0" borderId="127" xfId="0" applyFont="1" applyBorder="1" applyAlignment="1">
      <alignment horizontal="left" vertical="top" wrapText="1"/>
    </xf>
    <xf numFmtId="0" fontId="9" fillId="0" borderId="128" xfId="0" applyFont="1" applyBorder="1" applyAlignment="1">
      <alignment horizontal="center" vertical="center"/>
    </xf>
    <xf numFmtId="0" fontId="9" fillId="0" borderId="129" xfId="0" applyFont="1" applyBorder="1" applyAlignment="1">
      <alignment horizontal="center" vertical="center"/>
    </xf>
    <xf numFmtId="0" fontId="84" fillId="38" borderId="130" xfId="0" applyFont="1" applyFill="1" applyBorder="1" applyAlignment="1">
      <alignment horizontal="center" vertical="center"/>
    </xf>
    <xf numFmtId="0" fontId="84" fillId="38" borderId="131" xfId="0" applyFont="1" applyFill="1" applyBorder="1" applyAlignment="1">
      <alignment horizontal="center" vertical="center"/>
    </xf>
    <xf numFmtId="0" fontId="84" fillId="38" borderId="132" xfId="0" applyFont="1" applyFill="1" applyBorder="1" applyAlignment="1">
      <alignment horizontal="center" vertical="center"/>
    </xf>
    <xf numFmtId="0" fontId="30" fillId="0" borderId="0" xfId="0" applyFont="1" applyFill="1" applyBorder="1" applyAlignment="1">
      <alignment horizontal="center" vertical="center"/>
    </xf>
    <xf numFmtId="0" fontId="14" fillId="0" borderId="66" xfId="0" applyFont="1" applyFill="1" applyBorder="1" applyAlignment="1">
      <alignment horizontal="distributed" vertical="center" shrinkToFit="1"/>
    </xf>
    <xf numFmtId="0" fontId="14" fillId="0" borderId="67" xfId="0" applyFont="1" applyFill="1" applyBorder="1" applyAlignment="1">
      <alignment horizontal="distributed" vertical="center" shrinkToFit="1"/>
    </xf>
    <xf numFmtId="0" fontId="14" fillId="0" borderId="68" xfId="0" applyFont="1" applyFill="1" applyBorder="1" applyAlignment="1">
      <alignment horizontal="distributed" vertical="center" shrinkToFit="1"/>
    </xf>
    <xf numFmtId="0" fontId="14" fillId="0" borderId="0" xfId="0" applyFont="1" applyBorder="1" applyAlignment="1">
      <alignment horizontal="center" vertical="center" shrinkToFit="1"/>
    </xf>
    <xf numFmtId="0" fontId="22" fillId="0" borderId="62" xfId="0" applyFont="1" applyFill="1" applyBorder="1" applyAlignment="1">
      <alignment horizontal="center" vertical="center" shrinkToFit="1"/>
    </xf>
    <xf numFmtId="0" fontId="22" fillId="0" borderId="60" xfId="0" applyFont="1" applyFill="1" applyBorder="1" applyAlignment="1">
      <alignment horizontal="center" vertical="center" shrinkToFit="1"/>
    </xf>
    <xf numFmtId="0" fontId="22" fillId="0" borderId="61" xfId="0" applyFont="1" applyFill="1" applyBorder="1" applyAlignment="1">
      <alignment horizontal="center" vertical="center" shrinkToFit="1"/>
    </xf>
    <xf numFmtId="0" fontId="22" fillId="0" borderId="0" xfId="0" applyFont="1" applyBorder="1" applyAlignment="1">
      <alignment horizontal="center" vertical="center" shrinkToFit="1"/>
    </xf>
    <xf numFmtId="0" fontId="21" fillId="0" borderId="133" xfId="0" applyFont="1" applyFill="1" applyBorder="1" applyAlignment="1">
      <alignment horizontal="center" vertical="center"/>
    </xf>
    <xf numFmtId="0" fontId="21" fillId="0" borderId="134" xfId="0" applyFont="1" applyFill="1" applyBorder="1" applyAlignment="1">
      <alignment horizontal="center" vertical="center"/>
    </xf>
    <xf numFmtId="0" fontId="21" fillId="0" borderId="135" xfId="0" applyFont="1" applyFill="1" applyBorder="1" applyAlignment="1">
      <alignment horizontal="center" vertical="center"/>
    </xf>
    <xf numFmtId="0" fontId="85" fillId="0" borderId="0" xfId="0" applyFont="1" applyBorder="1" applyAlignment="1">
      <alignment horizontal="center" vertical="center"/>
    </xf>
    <xf numFmtId="0" fontId="31" fillId="0" borderId="22" xfId="0" applyFont="1" applyBorder="1" applyAlignment="1">
      <alignment horizontal="center" vertical="center"/>
    </xf>
    <xf numFmtId="0" fontId="31" fillId="0" borderId="10" xfId="0" applyFont="1" applyBorder="1" applyAlignment="1">
      <alignment horizontal="center" vertical="center"/>
    </xf>
    <xf numFmtId="0" fontId="31" fillId="0" borderId="136" xfId="0" applyFont="1" applyBorder="1" applyAlignment="1">
      <alignment horizontal="center" vertical="center"/>
    </xf>
    <xf numFmtId="0" fontId="18" fillId="0" borderId="0" xfId="0" applyFont="1" applyBorder="1" applyAlignment="1">
      <alignment horizontal="center" vertical="center"/>
    </xf>
    <xf numFmtId="0" fontId="14" fillId="0" borderId="66"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14" fillId="0" borderId="68" xfId="0" applyFont="1" applyFill="1" applyBorder="1" applyAlignment="1">
      <alignment horizontal="center" vertical="center" shrinkToFit="1"/>
    </xf>
    <xf numFmtId="0" fontId="20" fillId="0" borderId="62" xfId="0" applyFont="1" applyFill="1" applyBorder="1" applyAlignment="1">
      <alignment horizontal="center" vertical="center" shrinkToFit="1"/>
    </xf>
    <xf numFmtId="0" fontId="20" fillId="0" borderId="60" xfId="0" applyFont="1" applyFill="1" applyBorder="1" applyAlignment="1">
      <alignment horizontal="center" vertical="center" shrinkToFit="1"/>
    </xf>
    <xf numFmtId="0" fontId="20" fillId="0" borderId="61" xfId="0" applyFont="1" applyFill="1" applyBorder="1" applyAlignment="1">
      <alignment horizontal="center" vertical="center" shrinkToFit="1"/>
    </xf>
    <xf numFmtId="0" fontId="20" fillId="0" borderId="0" xfId="0" applyFont="1" applyBorder="1" applyAlignment="1">
      <alignment horizontal="center" vertical="center" shrinkToFit="1"/>
    </xf>
    <xf numFmtId="0" fontId="14" fillId="0" borderId="137"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shrinkToFit="1"/>
    </xf>
    <xf numFmtId="0" fontId="14"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CCFFFF"/>
        </patternFill>
      </fill>
    </dxf>
    <dxf>
      <fill>
        <patternFill>
          <bgColor rgb="FFFFFFCC"/>
        </patternFill>
      </fill>
    </dxf>
    <dxf>
      <fill>
        <patternFill>
          <bgColor rgb="FFFFCCFF"/>
        </patternFill>
      </fill>
    </dxf>
    <dxf>
      <font>
        <color rgb="FFFF0000"/>
      </font>
    </dxf>
    <dxf>
      <font>
        <color theme="0"/>
      </font>
    </dxf>
    <dxf>
      <font>
        <color theme="0"/>
      </font>
    </dxf>
    <dxf>
      <font>
        <color theme="0"/>
      </font>
    </dxf>
    <dxf>
      <fill>
        <patternFill>
          <bgColor rgb="FFCCFFFF"/>
        </patternFill>
      </fill>
    </dxf>
    <dxf>
      <fill>
        <patternFill>
          <bgColor rgb="FFFFFFCC"/>
        </patternFill>
      </fill>
    </dxf>
    <dxf>
      <fill>
        <patternFill>
          <bgColor rgb="FFFFCCFF"/>
        </patternFill>
      </fill>
    </dxf>
    <dxf>
      <fill>
        <patternFill>
          <bgColor rgb="FFCCFFFF"/>
        </patternFill>
      </fill>
    </dxf>
    <dxf>
      <fill>
        <patternFill>
          <bgColor rgb="FFFFFFCC"/>
        </patternFill>
      </fill>
    </dxf>
    <dxf>
      <fill>
        <patternFill>
          <bgColor rgb="FFFFCCFF"/>
        </patternFill>
      </fill>
    </dxf>
    <dxf>
      <font>
        <color rgb="FFFF0000"/>
      </font>
    </dxf>
    <dxf>
      <font>
        <color rgb="FFFF000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0</xdr:row>
      <xdr:rowOff>57150</xdr:rowOff>
    </xdr:from>
    <xdr:to>
      <xdr:col>49</xdr:col>
      <xdr:colOff>9525</xdr:colOff>
      <xdr:row>43</xdr:row>
      <xdr:rowOff>47625</xdr:rowOff>
    </xdr:to>
    <xdr:sp>
      <xdr:nvSpPr>
        <xdr:cNvPr id="1" name="テキスト ボックス 8"/>
        <xdr:cNvSpPr txBox="1">
          <a:spLocks noChangeArrowheads="1"/>
        </xdr:cNvSpPr>
      </xdr:nvSpPr>
      <xdr:spPr>
        <a:xfrm>
          <a:off x="7953375" y="57150"/>
          <a:ext cx="4724400" cy="8334375"/>
        </a:xfrm>
        <a:prstGeom prst="rect">
          <a:avLst/>
        </a:prstGeom>
        <a:solidFill>
          <a:srgbClr val="FFFFCC"/>
        </a:solidFill>
        <a:ln w="28575" cmpd="sng">
          <a:solidFill>
            <a:srgbClr val="FF0000"/>
          </a:solidFill>
          <a:headEnd type="none"/>
          <a:tailEnd type="none"/>
        </a:ln>
      </xdr:spPr>
      <xdr:txBody>
        <a:bodyPr vertOverflow="clip" wrap="square"/>
        <a:p>
          <a:pPr algn="l">
            <a:defRPr/>
          </a:pPr>
          <a:r>
            <a:rPr lang="en-US" cap="none" sz="2800" b="1" i="0" u="none" baseline="0">
              <a:solidFill>
                <a:srgbClr val="FF0000"/>
              </a:solidFill>
              <a:latin typeface="HG丸ｺﾞｼｯｸM-PRO"/>
              <a:ea typeface="HG丸ｺﾞｼｯｸM-PRO"/>
              <a:cs typeface="HG丸ｺﾞｼｯｸM-PRO"/>
            </a:rPr>
            <a:t>ご注意</a:t>
          </a:r>
          <a:r>
            <a:rPr lang="en-US" cap="none" sz="2800" b="1" i="0" u="none" baseline="0">
              <a:solidFill>
                <a:srgbClr val="FF0000"/>
              </a:solidFill>
              <a:latin typeface="HG丸ｺﾞｼｯｸM-PRO"/>
              <a:ea typeface="HG丸ｺﾞｼｯｸM-PRO"/>
              <a:cs typeface="HG丸ｺﾞｼｯｸM-PRO"/>
            </a:rPr>
            <a:t>
</a:t>
          </a:r>
          <a:r>
            <a:rPr lang="en-US" cap="none" sz="1800" b="0" i="0" u="none" baseline="0">
              <a:solidFill>
                <a:srgbClr val="FF0000"/>
              </a:solidFill>
              <a:latin typeface="HG丸ｺﾞｼｯｸM-PRO"/>
              <a:ea typeface="HG丸ｺﾞｼｯｸM-PRO"/>
              <a:cs typeface="HG丸ｺﾞｼｯｸM-PRO"/>
            </a:rPr>
            <a:t>名札の色は地域・ＪＡ別に定めております。</a:t>
          </a:r>
          <a:r>
            <a:rPr lang="en-US" cap="none" sz="1800" b="0" i="0" u="none" baseline="0">
              <a:solidFill>
                <a:srgbClr val="FF0000"/>
              </a:solidFill>
              <a:latin typeface="HG丸ｺﾞｼｯｸM-PRO"/>
              <a:ea typeface="HG丸ｺﾞｼｯｸM-PRO"/>
              <a:cs typeface="HG丸ｺﾞｼｯｸM-PRO"/>
            </a:rPr>
            <a:t>
</a:t>
          </a:r>
          <a:r>
            <a:rPr lang="en-US" cap="none" sz="1800" b="0" i="0" u="none" baseline="0">
              <a:solidFill>
                <a:srgbClr val="FF0000"/>
              </a:solidFill>
              <a:latin typeface="HG丸ｺﾞｼｯｸM-PRO"/>
              <a:ea typeface="HG丸ｺﾞｼｯｸM-PRO"/>
              <a:cs typeface="HG丸ｺﾞｼｯｸM-PRO"/>
            </a:rPr>
            <a:t>名札の印刷の際は、指定色の「色上質紙」を使用されますようお願い申しあげます。</a:t>
          </a:r>
          <a:r>
            <a:rPr lang="en-US" cap="none" sz="1800" b="0" i="0" u="none" baseline="0">
              <a:solidFill>
                <a:srgbClr val="FF0000"/>
              </a:solidFill>
              <a:latin typeface="HG丸ｺﾞｼｯｸM-PRO"/>
              <a:ea typeface="HG丸ｺﾞｼｯｸM-PRO"/>
              <a:cs typeface="HG丸ｺﾞｼｯｸM-PRO"/>
            </a:rPr>
            <a:t>
</a:t>
          </a:r>
        </a:p>
      </xdr:txBody>
    </xdr:sp>
    <xdr:clientData/>
  </xdr:twoCellAnchor>
  <xdr:twoCellAnchor>
    <xdr:from>
      <xdr:col>28</xdr:col>
      <xdr:colOff>104775</xdr:colOff>
      <xdr:row>0</xdr:row>
      <xdr:rowOff>104775</xdr:rowOff>
    </xdr:from>
    <xdr:to>
      <xdr:col>39</xdr:col>
      <xdr:colOff>66675</xdr:colOff>
      <xdr:row>2</xdr:row>
      <xdr:rowOff>161925</xdr:rowOff>
    </xdr:to>
    <xdr:pic>
      <xdr:nvPicPr>
        <xdr:cNvPr id="2" name="図 1" descr="0101-A_4C_JA"/>
        <xdr:cNvPicPr preferRelativeResize="1">
          <a:picLocks noChangeAspect="1"/>
        </xdr:cNvPicPr>
      </xdr:nvPicPr>
      <xdr:blipFill>
        <a:blip r:embed="rId1"/>
        <a:stretch>
          <a:fillRect/>
        </a:stretch>
      </xdr:blipFill>
      <xdr:spPr>
        <a:xfrm>
          <a:off x="5438775" y="104775"/>
          <a:ext cx="2057400" cy="409575"/>
        </a:xfrm>
        <a:prstGeom prst="rect">
          <a:avLst/>
        </a:prstGeom>
        <a:noFill/>
        <a:ln w="9525" cmpd="sng">
          <a:noFill/>
        </a:ln>
      </xdr:spPr>
    </xdr:pic>
    <xdr:clientData/>
  </xdr:twoCellAnchor>
  <xdr:twoCellAnchor>
    <xdr:from>
      <xdr:col>3</xdr:col>
      <xdr:colOff>180975</xdr:colOff>
      <xdr:row>7</xdr:row>
      <xdr:rowOff>19050</xdr:rowOff>
    </xdr:from>
    <xdr:to>
      <xdr:col>36</xdr:col>
      <xdr:colOff>76200</xdr:colOff>
      <xdr:row>7</xdr:row>
      <xdr:rowOff>19050</xdr:rowOff>
    </xdr:to>
    <xdr:sp>
      <xdr:nvSpPr>
        <xdr:cNvPr id="3" name="直線コネクタ 2"/>
        <xdr:cNvSpPr>
          <a:spLocks/>
        </xdr:cNvSpPr>
      </xdr:nvSpPr>
      <xdr:spPr>
        <a:xfrm>
          <a:off x="752475" y="1514475"/>
          <a:ext cx="6181725" cy="0"/>
        </a:xfrm>
        <a:prstGeom prst="line">
          <a:avLst/>
        </a:prstGeom>
        <a:noFill/>
        <a:ln w="38100" cmpd="sng">
          <a:solidFill>
            <a:srgbClr val="BFBFB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11</xdr:row>
      <xdr:rowOff>85725</xdr:rowOff>
    </xdr:from>
    <xdr:to>
      <xdr:col>38</xdr:col>
      <xdr:colOff>0</xdr:colOff>
      <xdr:row>23</xdr:row>
      <xdr:rowOff>114300</xdr:rowOff>
    </xdr:to>
    <xdr:sp>
      <xdr:nvSpPr>
        <xdr:cNvPr id="4" name="角丸四角形 3"/>
        <xdr:cNvSpPr>
          <a:spLocks/>
        </xdr:cNvSpPr>
      </xdr:nvSpPr>
      <xdr:spPr>
        <a:xfrm>
          <a:off x="3648075" y="2428875"/>
          <a:ext cx="3590925" cy="24098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7</xdr:row>
      <xdr:rowOff>19050</xdr:rowOff>
    </xdr:from>
    <xdr:to>
      <xdr:col>36</xdr:col>
      <xdr:colOff>76200</xdr:colOff>
      <xdr:row>7</xdr:row>
      <xdr:rowOff>19050</xdr:rowOff>
    </xdr:to>
    <xdr:sp>
      <xdr:nvSpPr>
        <xdr:cNvPr id="5" name="直線コネクタ 12"/>
        <xdr:cNvSpPr>
          <a:spLocks/>
        </xdr:cNvSpPr>
      </xdr:nvSpPr>
      <xdr:spPr>
        <a:xfrm>
          <a:off x="752475" y="1514475"/>
          <a:ext cx="6181725" cy="0"/>
        </a:xfrm>
        <a:prstGeom prst="line">
          <a:avLst/>
        </a:prstGeom>
        <a:noFill/>
        <a:ln w="38100" cmpd="sng">
          <a:solidFill>
            <a:srgbClr val="BFBFB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7</xdr:row>
      <xdr:rowOff>123825</xdr:rowOff>
    </xdr:from>
    <xdr:to>
      <xdr:col>38</xdr:col>
      <xdr:colOff>114300</xdr:colOff>
      <xdr:row>11</xdr:row>
      <xdr:rowOff>47625</xdr:rowOff>
    </xdr:to>
    <xdr:sp>
      <xdr:nvSpPr>
        <xdr:cNvPr id="6" name="Text Box 262"/>
        <xdr:cNvSpPr txBox="1">
          <a:spLocks noChangeArrowheads="1"/>
        </xdr:cNvSpPr>
      </xdr:nvSpPr>
      <xdr:spPr>
        <a:xfrm>
          <a:off x="2085975" y="1619250"/>
          <a:ext cx="5267325" cy="771525"/>
        </a:xfrm>
        <a:prstGeom prst="rect">
          <a:avLst/>
        </a:prstGeom>
        <a:solidFill>
          <a:srgbClr val="FFFFFF"/>
        </a:solidFill>
        <a:ln w="9525" cmpd="sng">
          <a:noFill/>
        </a:ln>
      </xdr:spPr>
      <xdr:txBody>
        <a:bodyPr vertOverflow="clip" wrap="square" lIns="74295" tIns="8890" rIns="74295" bIns="8890"/>
        <a:p>
          <a:pPr algn="l">
            <a:defRPr/>
          </a:pPr>
          <a:r>
            <a:rPr lang="en-US" cap="none" sz="1100" b="0" i="0" u="none" baseline="0">
              <a:solidFill>
                <a:srgbClr val="FF0000"/>
              </a:solidFill>
              <a:latin typeface="HG丸ｺﾞｼｯｸM-PRO"/>
              <a:ea typeface="HG丸ｺﾞｼｯｸM-PRO"/>
              <a:cs typeface="HG丸ｺﾞｼｯｸM-PRO"/>
            </a:rPr>
            <a:t>この作品応募目録は、下記のＵＲＬから参照・ダウンロードいただけます。</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FF"/>
              </a:solidFill>
              <a:latin typeface="HG丸ｺﾞｼｯｸM-PRO"/>
              <a:ea typeface="HG丸ｺﾞｼｯｸM-PRO"/>
              <a:cs typeface="HG丸ｺﾞｼｯｸM-PRO"/>
            </a:rPr>
            <a:t>http://group.ja-shizuoka.or.jp/archives/6801
</a:t>
          </a:r>
          <a:r>
            <a:rPr lang="en-US" cap="none" sz="1100" b="0" i="0" u="none" baseline="0">
              <a:solidFill>
                <a:srgbClr val="FF0000"/>
              </a:solidFill>
              <a:latin typeface="HG丸ｺﾞｼｯｸM-PRO"/>
              <a:ea typeface="HG丸ｺﾞｼｯｸM-PRO"/>
              <a:cs typeface="HG丸ｺﾞｼｯｸM-PRO"/>
            </a:rPr>
            <a:t>※</a:t>
          </a:r>
          <a:r>
            <a:rPr lang="en-US" cap="none" sz="1100" b="0" i="0" u="none" baseline="0">
              <a:solidFill>
                <a:srgbClr val="FF0000"/>
              </a:solidFill>
              <a:latin typeface="HG丸ｺﾞｼｯｸM-PRO"/>
              <a:ea typeface="HG丸ｺﾞｼｯｸM-PRO"/>
              <a:cs typeface="HG丸ｺﾞｼｯｸM-PRO"/>
            </a:rPr>
            <a:t>左のＱＲコードからも参照いただけます。</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editAs="oneCell">
    <xdr:from>
      <xdr:col>4</xdr:col>
      <xdr:colOff>76200</xdr:colOff>
      <xdr:row>8</xdr:row>
      <xdr:rowOff>19050</xdr:rowOff>
    </xdr:from>
    <xdr:to>
      <xdr:col>9</xdr:col>
      <xdr:colOff>114300</xdr:colOff>
      <xdr:row>12</xdr:row>
      <xdr:rowOff>171450</xdr:rowOff>
    </xdr:to>
    <xdr:pic>
      <xdr:nvPicPr>
        <xdr:cNvPr id="7" name="図 10"/>
        <xdr:cNvPicPr preferRelativeResize="1">
          <a:picLocks noChangeAspect="1"/>
        </xdr:cNvPicPr>
      </xdr:nvPicPr>
      <xdr:blipFill>
        <a:blip r:embed="rId2"/>
        <a:stretch>
          <a:fillRect/>
        </a:stretch>
      </xdr:blipFill>
      <xdr:spPr>
        <a:xfrm>
          <a:off x="838200" y="1685925"/>
          <a:ext cx="9906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FF00"/>
  </sheetPr>
  <dimension ref="A1:BQ141"/>
  <sheetViews>
    <sheetView showGridLines="0" tabSelected="1" zoomScale="85" zoomScaleNormal="85" workbookViewId="0" topLeftCell="A1">
      <selection activeCell="P16" sqref="P16"/>
    </sheetView>
  </sheetViews>
  <sheetFormatPr defaultColWidth="0" defaultRowHeight="13.5" zeroHeight="1"/>
  <cols>
    <col min="1" max="40" width="2.50390625" style="0" customWidth="1"/>
    <col min="41" max="41" width="4.375" style="0" customWidth="1"/>
    <col min="42" max="43" width="3.375" style="0" customWidth="1"/>
    <col min="44" max="44" width="5.75390625" style="0" bestFit="1" customWidth="1"/>
    <col min="45" max="45" width="13.00390625" style="0" bestFit="1" customWidth="1"/>
    <col min="46" max="46" width="9.50390625" style="0" customWidth="1"/>
    <col min="47" max="49" width="9.00390625" style="0" customWidth="1"/>
    <col min="50" max="50" width="9.00390625" style="0" hidden="1" customWidth="1"/>
    <col min="51" max="51" width="2.75390625" style="0" hidden="1" customWidth="1"/>
    <col min="52" max="65" width="8.625" style="0" hidden="1" customWidth="1"/>
    <col min="66" max="66" width="15.375" style="0" hidden="1" customWidth="1"/>
    <col min="67" max="67" width="4.50390625" style="0" hidden="1" customWidth="1"/>
    <col min="68" max="68" width="2.625" style="0" hidden="1" customWidth="1"/>
    <col min="69" max="69" width="19.25390625" style="0" hidden="1" customWidth="1"/>
    <col min="70" max="88" width="2.50390625" style="0" hidden="1" customWidth="1"/>
    <col min="89" max="16384" width="9.00390625" style="0" hidden="1" customWidth="1"/>
  </cols>
  <sheetData>
    <row r="1" spans="1:41" ht="14.25" thickTop="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10"/>
      <c r="AO1" s="75"/>
    </row>
    <row r="2" spans="1:69" ht="13.5">
      <c r="A2" s="1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2"/>
      <c r="BN2" t="s">
        <v>35</v>
      </c>
      <c r="BQ2" t="s">
        <v>36</v>
      </c>
    </row>
    <row r="3" spans="1:69" ht="13.5">
      <c r="A3" s="11"/>
      <c r="B3" s="1"/>
      <c r="C3" s="1"/>
      <c r="D3" s="1"/>
      <c r="E3" s="1"/>
      <c r="F3" s="1"/>
      <c r="G3" s="1"/>
      <c r="H3" s="1"/>
      <c r="I3" s="1"/>
      <c r="J3" s="1"/>
      <c r="L3" s="1"/>
      <c r="M3" s="1"/>
      <c r="N3" s="1"/>
      <c r="O3" s="1"/>
      <c r="P3" s="1"/>
      <c r="Q3" s="1"/>
      <c r="R3" s="1"/>
      <c r="S3" s="1"/>
      <c r="T3" s="1"/>
      <c r="U3" s="1"/>
      <c r="V3" s="1"/>
      <c r="W3" s="1"/>
      <c r="X3" s="1"/>
      <c r="Y3" s="1"/>
      <c r="Z3" s="1"/>
      <c r="AA3" s="1"/>
      <c r="AB3" s="1"/>
      <c r="AC3" s="1"/>
      <c r="AD3" s="1"/>
      <c r="AE3" s="1"/>
      <c r="AF3" s="1"/>
      <c r="AG3" s="1"/>
      <c r="AH3" s="1"/>
      <c r="AI3" s="1"/>
      <c r="AJ3" s="1"/>
      <c r="AK3" s="1"/>
      <c r="AL3" s="1"/>
      <c r="AM3" s="1"/>
      <c r="AN3" s="12"/>
      <c r="AP3" s="1"/>
      <c r="AQ3" s="1"/>
      <c r="AR3" s="1"/>
      <c r="AS3" s="1"/>
      <c r="AT3" s="1"/>
      <c r="AU3" s="1"/>
      <c r="BN3" s="45" t="s">
        <v>89</v>
      </c>
      <c r="BO3" s="46">
        <v>1</v>
      </c>
      <c r="BP3" s="51">
        <v>1</v>
      </c>
      <c r="BQ3">
        <f>SUMIF(BN3:BN12,F22,BP3:BP12)</f>
        <v>0</v>
      </c>
    </row>
    <row r="4" spans="1:68" ht="13.5">
      <c r="A4" s="11"/>
      <c r="B4" s="1"/>
      <c r="C4" s="1"/>
      <c r="D4" s="1"/>
      <c r="E4" s="1"/>
      <c r="F4" s="1"/>
      <c r="G4" s="1"/>
      <c r="H4" s="1"/>
      <c r="I4" s="1"/>
      <c r="J4" s="1"/>
      <c r="L4" s="1"/>
      <c r="M4" s="1"/>
      <c r="N4" s="1"/>
      <c r="O4" s="1"/>
      <c r="P4" s="1"/>
      <c r="Q4" s="1"/>
      <c r="R4" s="1"/>
      <c r="S4" s="1"/>
      <c r="T4" s="1"/>
      <c r="U4" s="1"/>
      <c r="V4" s="1"/>
      <c r="W4" s="1"/>
      <c r="X4" s="1"/>
      <c r="Y4" s="1"/>
      <c r="Z4" s="1"/>
      <c r="AA4" s="1"/>
      <c r="AB4" s="1"/>
      <c r="AC4" s="1"/>
      <c r="AD4" s="1"/>
      <c r="AE4" s="1"/>
      <c r="AF4" s="1"/>
      <c r="AG4" s="1"/>
      <c r="AH4" s="1"/>
      <c r="AI4" s="1"/>
      <c r="AJ4" s="1"/>
      <c r="AK4" s="1"/>
      <c r="AL4" s="1"/>
      <c r="AM4" s="1"/>
      <c r="AN4" s="12"/>
      <c r="AP4" s="1"/>
      <c r="AQ4" s="1"/>
      <c r="AR4" s="1"/>
      <c r="AS4" s="1"/>
      <c r="AT4" s="1"/>
      <c r="AU4" s="1"/>
      <c r="BN4" s="45" t="s">
        <v>43</v>
      </c>
      <c r="BO4" s="46">
        <v>120</v>
      </c>
      <c r="BP4" s="58">
        <v>2</v>
      </c>
    </row>
    <row r="5" spans="1:68" ht="13.5">
      <c r="A5" s="1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2"/>
      <c r="AP5" s="1"/>
      <c r="AQ5" s="67"/>
      <c r="AR5" s="67"/>
      <c r="AS5" s="67"/>
      <c r="AT5" s="1"/>
      <c r="AU5" s="1"/>
      <c r="BN5" s="47" t="s">
        <v>19</v>
      </c>
      <c r="BO5" s="48">
        <v>133</v>
      </c>
      <c r="BP5" s="52">
        <v>2</v>
      </c>
    </row>
    <row r="6" spans="1:68" ht="21">
      <c r="A6" s="11"/>
      <c r="B6" s="1"/>
      <c r="C6" s="1"/>
      <c r="D6" s="1"/>
      <c r="E6" s="261" t="s">
        <v>91</v>
      </c>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1"/>
      <c r="AL6" s="1"/>
      <c r="AM6" s="1"/>
      <c r="AN6" s="12"/>
      <c r="AP6" s="1"/>
      <c r="AQ6" s="116"/>
      <c r="AR6" s="76"/>
      <c r="AS6" s="67"/>
      <c r="AT6" s="1"/>
      <c r="AU6" s="1"/>
      <c r="BN6" s="47" t="s">
        <v>44</v>
      </c>
      <c r="BO6" s="48">
        <v>150</v>
      </c>
      <c r="BP6" s="52">
        <v>2</v>
      </c>
    </row>
    <row r="7" spans="1:68" ht="28.5">
      <c r="A7" s="11"/>
      <c r="B7" s="1"/>
      <c r="C7" s="1"/>
      <c r="D7" s="1"/>
      <c r="E7" s="262" t="s">
        <v>20</v>
      </c>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1"/>
      <c r="AL7" s="1"/>
      <c r="AM7" s="1"/>
      <c r="AN7" s="12"/>
      <c r="AP7" s="1"/>
      <c r="AQ7" s="116"/>
      <c r="AR7" s="76"/>
      <c r="AS7" s="67"/>
      <c r="AT7" s="1"/>
      <c r="AU7" s="1"/>
      <c r="BN7" s="49" t="s">
        <v>45</v>
      </c>
      <c r="BO7" s="50">
        <v>188</v>
      </c>
      <c r="BP7" s="59">
        <v>2</v>
      </c>
    </row>
    <row r="8" spans="1:68" ht="13.5" customHeight="1">
      <c r="A8" s="11"/>
      <c r="B8" s="1"/>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61"/>
      <c r="AN8" s="12"/>
      <c r="AP8" s="1"/>
      <c r="AQ8" s="116"/>
      <c r="AR8" s="76"/>
      <c r="AS8" s="67"/>
      <c r="AT8" s="1"/>
      <c r="AU8" s="1"/>
      <c r="BN8" s="55" t="s">
        <v>46</v>
      </c>
      <c r="BO8" s="56">
        <v>220</v>
      </c>
      <c r="BP8" s="57">
        <v>3</v>
      </c>
    </row>
    <row r="9" spans="1:68" ht="18">
      <c r="A9" s="11"/>
      <c r="B9" s="1"/>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61"/>
      <c r="AN9" s="12"/>
      <c r="AP9" s="1"/>
      <c r="AQ9" s="116"/>
      <c r="AR9" s="76"/>
      <c r="AS9" s="67"/>
      <c r="AT9" s="1"/>
      <c r="AU9" s="1"/>
      <c r="BN9" s="47" t="s">
        <v>47</v>
      </c>
      <c r="BO9" s="48">
        <v>225</v>
      </c>
      <c r="BP9" s="53">
        <v>3</v>
      </c>
    </row>
    <row r="10" spans="1:68" ht="15">
      <c r="A10" s="11"/>
      <c r="B10" s="1"/>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62"/>
      <c r="AN10" s="12"/>
      <c r="AP10" s="1"/>
      <c r="AQ10" s="116"/>
      <c r="AR10" s="76"/>
      <c r="AS10" s="67"/>
      <c r="AT10" s="1"/>
      <c r="AU10" s="1"/>
      <c r="BN10" s="47" t="s">
        <v>48</v>
      </c>
      <c r="BO10" s="48">
        <v>270</v>
      </c>
      <c r="BP10" s="53">
        <v>3</v>
      </c>
    </row>
    <row r="11" spans="1:68" ht="20.25" customHeight="1">
      <c r="A11" s="11"/>
      <c r="B11" s="1"/>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62"/>
      <c r="AN11" s="12"/>
      <c r="AP11" s="1"/>
      <c r="AQ11" s="116"/>
      <c r="AR11" s="76"/>
      <c r="AS11" s="67"/>
      <c r="AT11" s="1"/>
      <c r="AU11" s="1"/>
      <c r="BN11" s="47" t="s">
        <v>49</v>
      </c>
      <c r="BO11" s="48">
        <v>300</v>
      </c>
      <c r="BP11" s="53">
        <v>3</v>
      </c>
    </row>
    <row r="12" spans="1:68" ht="15" customHeight="1">
      <c r="A12" s="11"/>
      <c r="B12" s="1"/>
      <c r="C12" s="62"/>
      <c r="D12" s="62"/>
      <c r="E12" s="62"/>
      <c r="F12" s="62"/>
      <c r="G12" s="62"/>
      <c r="H12" s="62"/>
      <c r="I12" s="62"/>
      <c r="J12" s="62"/>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62"/>
      <c r="AM12" s="1"/>
      <c r="AN12" s="12"/>
      <c r="AP12" s="1"/>
      <c r="AQ12" s="116"/>
      <c r="AR12" s="76"/>
      <c r="AS12" s="67"/>
      <c r="AT12" s="1"/>
      <c r="AU12" s="1"/>
      <c r="BN12" s="49" t="s">
        <v>50</v>
      </c>
      <c r="BO12" s="50">
        <v>346</v>
      </c>
      <c r="BP12" s="54">
        <v>3</v>
      </c>
    </row>
    <row r="13" spans="1:47" ht="15" customHeight="1">
      <c r="A13" s="11"/>
      <c r="B13" s="1"/>
      <c r="C13" s="1"/>
      <c r="D13" s="1"/>
      <c r="E13" s="1"/>
      <c r="F13" s="1"/>
      <c r="G13" s="1"/>
      <c r="H13" s="1"/>
      <c r="I13" s="1"/>
      <c r="J13" s="1"/>
      <c r="K13" s="1"/>
      <c r="L13" s="1"/>
      <c r="M13" s="1"/>
      <c r="N13" s="1"/>
      <c r="O13" s="1"/>
      <c r="P13" s="1"/>
      <c r="Q13" s="1"/>
      <c r="R13" s="1"/>
      <c r="S13" s="1"/>
      <c r="T13" s="1"/>
      <c r="U13" s="1"/>
      <c r="V13" s="1"/>
      <c r="W13" s="1"/>
      <c r="X13" s="247"/>
      <c r="Y13" s="247"/>
      <c r="Z13" s="247"/>
      <c r="AA13" s="247"/>
      <c r="AB13" s="247"/>
      <c r="AC13" s="247"/>
      <c r="AD13" s="247"/>
      <c r="AE13" s="247"/>
      <c r="AF13" s="247"/>
      <c r="AG13" s="247"/>
      <c r="AH13" s="247"/>
      <c r="AI13" s="247"/>
      <c r="AJ13" s="247"/>
      <c r="AK13" s="247"/>
      <c r="AL13" s="1"/>
      <c r="AM13" s="1"/>
      <c r="AN13" s="12"/>
      <c r="AP13" s="1"/>
      <c r="AQ13" s="116"/>
      <c r="AR13" s="76"/>
      <c r="AS13" s="67"/>
      <c r="AT13" s="1"/>
      <c r="AU13" s="1"/>
    </row>
    <row r="14" spans="1:47" ht="15" customHeight="1">
      <c r="A14" s="11"/>
      <c r="B14" s="1"/>
      <c r="C14" s="1"/>
      <c r="D14" s="1"/>
      <c r="E14" s="1"/>
      <c r="F14" s="1"/>
      <c r="G14" s="1"/>
      <c r="H14" s="1"/>
      <c r="I14" s="1"/>
      <c r="J14" s="1"/>
      <c r="K14" s="1"/>
      <c r="L14" s="1"/>
      <c r="M14" s="1"/>
      <c r="N14" s="1"/>
      <c r="O14" s="1"/>
      <c r="P14" s="1"/>
      <c r="Q14" s="1"/>
      <c r="R14" s="1"/>
      <c r="S14" s="1"/>
      <c r="T14" s="1"/>
      <c r="U14" s="1"/>
      <c r="V14" s="1"/>
      <c r="W14" s="1"/>
      <c r="X14" s="265"/>
      <c r="Y14" s="265"/>
      <c r="Z14" s="265"/>
      <c r="AA14" s="265"/>
      <c r="AB14" s="265"/>
      <c r="AC14" s="265"/>
      <c r="AD14" s="265"/>
      <c r="AE14" s="265"/>
      <c r="AF14" s="265"/>
      <c r="AG14" s="265"/>
      <c r="AH14" s="265"/>
      <c r="AI14" s="265"/>
      <c r="AJ14" s="265"/>
      <c r="AK14" s="265"/>
      <c r="AL14" s="1"/>
      <c r="AM14" s="1"/>
      <c r="AN14" s="12"/>
      <c r="AP14" s="1"/>
      <c r="AQ14" s="116"/>
      <c r="AR14" s="76"/>
      <c r="AS14" s="67"/>
      <c r="AT14" s="1"/>
      <c r="AU14" s="1"/>
    </row>
    <row r="15" spans="1:47" ht="15" customHeight="1">
      <c r="A15" s="11"/>
      <c r="B15" s="1"/>
      <c r="C15" s="1"/>
      <c r="D15" s="1"/>
      <c r="E15" s="1"/>
      <c r="F15" s="1"/>
      <c r="G15" s="1"/>
      <c r="H15" s="1"/>
      <c r="I15" s="1"/>
      <c r="J15" s="1"/>
      <c r="K15" s="1"/>
      <c r="L15" s="1"/>
      <c r="M15" s="1"/>
      <c r="N15" s="1"/>
      <c r="O15" s="1"/>
      <c r="P15" s="1"/>
      <c r="Q15" s="1"/>
      <c r="R15" s="1"/>
      <c r="S15" s="1"/>
      <c r="T15" s="1"/>
      <c r="U15" s="18" t="s">
        <v>0</v>
      </c>
      <c r="V15" s="16"/>
      <c r="W15" s="3"/>
      <c r="X15" s="266"/>
      <c r="Y15" s="266"/>
      <c r="Z15" s="266"/>
      <c r="AA15" s="266"/>
      <c r="AB15" s="266"/>
      <c r="AC15" s="266"/>
      <c r="AD15" s="266"/>
      <c r="AE15" s="266"/>
      <c r="AF15" s="266"/>
      <c r="AG15" s="266"/>
      <c r="AH15" s="266"/>
      <c r="AI15" s="266"/>
      <c r="AJ15" s="266"/>
      <c r="AK15" s="266"/>
      <c r="AL15" s="1"/>
      <c r="AM15" s="1"/>
      <c r="AN15" s="12"/>
      <c r="AP15" s="1"/>
      <c r="AQ15" s="116"/>
      <c r="AR15" s="76"/>
      <c r="AS15" s="67"/>
      <c r="AT15" s="1"/>
      <c r="AU15" s="1"/>
    </row>
    <row r="16" spans="1:47" ht="15" customHeight="1">
      <c r="A16" s="11"/>
      <c r="B16" s="1"/>
      <c r="C16" s="1"/>
      <c r="D16" s="1"/>
      <c r="E16" s="1"/>
      <c r="F16" s="1"/>
      <c r="G16" s="1"/>
      <c r="H16" s="1"/>
      <c r="I16" s="1"/>
      <c r="J16" s="1"/>
      <c r="K16" s="1"/>
      <c r="L16" s="1"/>
      <c r="M16" s="1"/>
      <c r="N16" s="1"/>
      <c r="O16" s="1"/>
      <c r="P16" s="1"/>
      <c r="Q16" s="1"/>
      <c r="R16" s="1"/>
      <c r="S16" s="1"/>
      <c r="U16" s="17"/>
      <c r="V16" s="17"/>
      <c r="X16" s="17"/>
      <c r="Y16" s="17"/>
      <c r="Z16" s="17"/>
      <c r="AA16" s="1"/>
      <c r="AB16" s="1"/>
      <c r="AC16" s="1"/>
      <c r="AD16" s="1"/>
      <c r="AE16" s="1"/>
      <c r="AF16" s="1"/>
      <c r="AG16" s="1"/>
      <c r="AH16" s="1"/>
      <c r="AI16" s="1"/>
      <c r="AJ16" s="1"/>
      <c r="AK16" s="1"/>
      <c r="AL16" s="1"/>
      <c r="AM16" s="1"/>
      <c r="AN16" s="12"/>
      <c r="AP16" s="1"/>
      <c r="AQ16" s="116"/>
      <c r="AR16" s="76"/>
      <c r="AS16" s="67"/>
      <c r="AT16" s="1"/>
      <c r="AU16" s="1"/>
    </row>
    <row r="17" spans="1:47" ht="15" customHeight="1">
      <c r="A17" s="11"/>
      <c r="B17" s="1"/>
      <c r="C17" s="1"/>
      <c r="D17" s="1"/>
      <c r="E17" s="1"/>
      <c r="F17" s="1"/>
      <c r="G17" s="1"/>
      <c r="H17" s="1"/>
      <c r="I17" s="1"/>
      <c r="J17" s="1"/>
      <c r="K17" s="1"/>
      <c r="L17" s="1"/>
      <c r="M17" s="1"/>
      <c r="N17" s="107"/>
      <c r="O17" s="1"/>
      <c r="P17" s="1"/>
      <c r="Q17" s="1"/>
      <c r="R17" s="1"/>
      <c r="S17" s="1"/>
      <c r="U17" s="17"/>
      <c r="V17" s="17"/>
      <c r="X17" s="245"/>
      <c r="Y17" s="245"/>
      <c r="Z17" s="245"/>
      <c r="AA17" s="245"/>
      <c r="AB17" s="245"/>
      <c r="AC17" s="245"/>
      <c r="AD17" s="245"/>
      <c r="AE17" s="245"/>
      <c r="AF17" s="245"/>
      <c r="AG17" s="245"/>
      <c r="AH17" s="245"/>
      <c r="AI17" s="245"/>
      <c r="AJ17" s="245"/>
      <c r="AK17" s="245"/>
      <c r="AL17" s="1"/>
      <c r="AM17" s="1"/>
      <c r="AN17" s="12"/>
      <c r="AP17" s="1"/>
      <c r="AQ17" s="116"/>
      <c r="AR17" s="76"/>
      <c r="AS17" s="67"/>
      <c r="AT17" s="1"/>
      <c r="AU17" s="1"/>
    </row>
    <row r="18" spans="1:47" ht="15" customHeight="1">
      <c r="A18" s="11"/>
      <c r="B18" s="1"/>
      <c r="C18" s="1"/>
      <c r="D18" s="1"/>
      <c r="E18" s="1"/>
      <c r="F18" s="1"/>
      <c r="G18" s="1"/>
      <c r="H18" s="1"/>
      <c r="I18" s="1"/>
      <c r="J18" s="1"/>
      <c r="K18" s="1"/>
      <c r="L18" s="1"/>
      <c r="M18" s="1"/>
      <c r="N18" s="1"/>
      <c r="O18" s="1"/>
      <c r="P18" s="1"/>
      <c r="Q18" s="1"/>
      <c r="R18" s="1"/>
      <c r="S18" s="1"/>
      <c r="U18" s="18" t="s">
        <v>1</v>
      </c>
      <c r="V18" s="16"/>
      <c r="W18" s="3"/>
      <c r="X18" s="246"/>
      <c r="Y18" s="246"/>
      <c r="Z18" s="246"/>
      <c r="AA18" s="246"/>
      <c r="AB18" s="246"/>
      <c r="AC18" s="246"/>
      <c r="AD18" s="246"/>
      <c r="AE18" s="246"/>
      <c r="AF18" s="246"/>
      <c r="AG18" s="246"/>
      <c r="AH18" s="246"/>
      <c r="AI18" s="246"/>
      <c r="AJ18" s="246"/>
      <c r="AK18" s="246"/>
      <c r="AL18" s="1"/>
      <c r="AM18" s="1"/>
      <c r="AN18" s="12"/>
      <c r="AP18" s="1"/>
      <c r="AQ18" s="116"/>
      <c r="AR18" s="76"/>
      <c r="AS18" s="67"/>
      <c r="AT18" s="1"/>
      <c r="AU18" s="1"/>
    </row>
    <row r="19" spans="1:47" ht="15" customHeight="1">
      <c r="A19" s="11"/>
      <c r="B19" s="1"/>
      <c r="C19" s="1"/>
      <c r="D19" s="1"/>
      <c r="E19" s="1"/>
      <c r="F19" s="1"/>
      <c r="G19" s="1"/>
      <c r="H19" s="1"/>
      <c r="I19" s="1"/>
      <c r="J19" s="1"/>
      <c r="K19" s="1"/>
      <c r="L19" s="1"/>
      <c r="M19" s="1"/>
      <c r="N19" s="1"/>
      <c r="O19" s="1"/>
      <c r="P19" s="1"/>
      <c r="Q19" s="1"/>
      <c r="R19" s="1"/>
      <c r="S19" s="1"/>
      <c r="AL19" s="1"/>
      <c r="AM19" s="1"/>
      <c r="AN19" s="12"/>
      <c r="AP19" s="1"/>
      <c r="AQ19" s="116"/>
      <c r="AR19" s="76"/>
      <c r="AS19" s="67"/>
      <c r="AT19" s="1"/>
      <c r="AU19" s="1"/>
    </row>
    <row r="20" spans="1:67" ht="15" customHeight="1">
      <c r="A20" s="11"/>
      <c r="B20" s="1"/>
      <c r="C20" s="1"/>
      <c r="D20" s="1"/>
      <c r="E20" s="1"/>
      <c r="F20" s="1"/>
      <c r="G20" s="1"/>
      <c r="H20" s="1"/>
      <c r="I20" s="1"/>
      <c r="J20" s="1"/>
      <c r="K20" s="1"/>
      <c r="L20" s="1"/>
      <c r="M20" s="1"/>
      <c r="N20" s="1"/>
      <c r="O20" s="1"/>
      <c r="P20" s="1"/>
      <c r="Q20" s="1"/>
      <c r="R20" s="1"/>
      <c r="S20" s="1"/>
      <c r="T20" s="17"/>
      <c r="W20" s="310" t="s">
        <v>17</v>
      </c>
      <c r="X20" s="311"/>
      <c r="Y20" s="311"/>
      <c r="Z20" s="312"/>
      <c r="AA20" s="316"/>
      <c r="AB20" s="317"/>
      <c r="AC20" s="317"/>
      <c r="AD20" s="317"/>
      <c r="AE20" s="317"/>
      <c r="AF20" s="317"/>
      <c r="AG20" s="317"/>
      <c r="AH20" s="317"/>
      <c r="AI20" s="317"/>
      <c r="AJ20" s="318"/>
      <c r="AL20" s="1"/>
      <c r="AM20" s="1"/>
      <c r="AN20" s="12"/>
      <c r="AP20" s="1"/>
      <c r="AQ20" s="116"/>
      <c r="AR20" s="76"/>
      <c r="AS20" s="67"/>
      <c r="AT20" s="1"/>
      <c r="AU20" s="1"/>
      <c r="BO20" s="1"/>
    </row>
    <row r="21" spans="1:67" ht="15" customHeight="1">
      <c r="A21" s="11"/>
      <c r="B21" s="1"/>
      <c r="C21" s="1"/>
      <c r="D21" s="1"/>
      <c r="E21" s="7" t="s">
        <v>3</v>
      </c>
      <c r="F21" s="1"/>
      <c r="G21" s="1"/>
      <c r="H21" s="1"/>
      <c r="I21" s="1"/>
      <c r="J21" s="1"/>
      <c r="K21" s="1"/>
      <c r="L21" s="1"/>
      <c r="M21" s="1"/>
      <c r="N21" s="1"/>
      <c r="O21" s="1"/>
      <c r="P21" s="1"/>
      <c r="Q21" s="1"/>
      <c r="R21" s="1"/>
      <c r="S21" s="1"/>
      <c r="T21" s="17"/>
      <c r="W21" s="313"/>
      <c r="X21" s="314"/>
      <c r="Y21" s="314"/>
      <c r="Z21" s="315"/>
      <c r="AA21" s="319"/>
      <c r="AB21" s="320"/>
      <c r="AC21" s="320"/>
      <c r="AD21" s="320"/>
      <c r="AE21" s="320"/>
      <c r="AF21" s="320"/>
      <c r="AG21" s="320"/>
      <c r="AH21" s="320"/>
      <c r="AI21" s="320"/>
      <c r="AJ21" s="321"/>
      <c r="AL21" s="1"/>
      <c r="AM21" s="1"/>
      <c r="AN21" s="12"/>
      <c r="AP21" s="1"/>
      <c r="AQ21" s="116"/>
      <c r="AR21" s="76"/>
      <c r="AS21" s="67"/>
      <c r="AT21" s="1"/>
      <c r="AU21" s="1"/>
      <c r="BC21" s="1"/>
      <c r="BD21" s="17"/>
      <c r="BE21" s="1"/>
      <c r="BF21" s="1"/>
      <c r="BG21" s="1"/>
      <c r="BH21" s="1"/>
      <c r="BI21" s="1"/>
      <c r="BJ21" s="1"/>
      <c r="BK21" s="1"/>
      <c r="BL21" s="1"/>
      <c r="BM21" s="1"/>
      <c r="BN21" s="1" t="s">
        <v>60</v>
      </c>
      <c r="BO21" s="1"/>
    </row>
    <row r="22" spans="1:67" ht="18.75" customHeight="1">
      <c r="A22" s="11"/>
      <c r="B22" s="1"/>
      <c r="C22" s="1"/>
      <c r="D22" s="1"/>
      <c r="E22" s="1"/>
      <c r="F22" s="322"/>
      <c r="G22" s="323"/>
      <c r="H22" s="323"/>
      <c r="I22" s="323"/>
      <c r="J22" s="323"/>
      <c r="K22" s="323"/>
      <c r="L22" s="323"/>
      <c r="M22" s="323"/>
      <c r="N22" s="323"/>
      <c r="O22" s="324"/>
      <c r="P22" s="1"/>
      <c r="Q22" s="1"/>
      <c r="R22" s="1"/>
      <c r="S22" s="1"/>
      <c r="T22" s="17"/>
      <c r="W22" s="330" t="s">
        <v>16</v>
      </c>
      <c r="X22" s="330"/>
      <c r="Y22" s="330"/>
      <c r="Z22" s="330"/>
      <c r="AA22" s="277"/>
      <c r="AB22" s="278"/>
      <c r="AC22" s="278"/>
      <c r="AD22" s="278"/>
      <c r="AE22" s="278"/>
      <c r="AF22" s="278"/>
      <c r="AG22" s="278"/>
      <c r="AH22" s="278"/>
      <c r="AI22" s="278"/>
      <c r="AJ22" s="279"/>
      <c r="AL22" s="1"/>
      <c r="AM22" s="1"/>
      <c r="AN22" s="12"/>
      <c r="AP22" s="1"/>
      <c r="AQ22" s="116"/>
      <c r="AR22" s="76"/>
      <c r="AS22" s="67"/>
      <c r="AT22" s="1"/>
      <c r="AU22" s="1"/>
      <c r="BB22" s="17"/>
      <c r="BC22" s="1"/>
      <c r="BD22" s="17"/>
      <c r="BE22" s="1"/>
      <c r="BF22" s="1"/>
      <c r="BG22" s="1"/>
      <c r="BH22" s="1"/>
      <c r="BI22" s="1"/>
      <c r="BJ22" s="1"/>
      <c r="BK22" s="1"/>
      <c r="BL22" s="1"/>
      <c r="BM22" s="1"/>
      <c r="BN22" s="67" t="s">
        <v>61</v>
      </c>
      <c r="BO22" s="1"/>
    </row>
    <row r="23" spans="1:67" ht="18.75" customHeight="1">
      <c r="A23" s="11"/>
      <c r="B23" s="1"/>
      <c r="C23" s="1"/>
      <c r="D23" s="1"/>
      <c r="E23" s="1"/>
      <c r="F23" s="325"/>
      <c r="G23" s="326"/>
      <c r="H23" s="326"/>
      <c r="I23" s="326"/>
      <c r="J23" s="326"/>
      <c r="K23" s="326"/>
      <c r="L23" s="326"/>
      <c r="M23" s="326"/>
      <c r="N23" s="326"/>
      <c r="O23" s="327"/>
      <c r="P23" s="1"/>
      <c r="Q23" s="1"/>
      <c r="R23" s="1"/>
      <c r="S23" s="1"/>
      <c r="T23" s="17"/>
      <c r="W23" s="331" t="s">
        <v>2</v>
      </c>
      <c r="X23" s="331"/>
      <c r="Y23" s="331"/>
      <c r="Z23" s="331"/>
      <c r="AA23" s="280"/>
      <c r="AB23" s="281"/>
      <c r="AC23" s="281"/>
      <c r="AD23" s="281"/>
      <c r="AE23" s="281"/>
      <c r="AF23" s="281"/>
      <c r="AG23" s="281"/>
      <c r="AH23" s="281"/>
      <c r="AI23" s="281"/>
      <c r="AJ23" s="282"/>
      <c r="AL23" s="1"/>
      <c r="AM23" s="1"/>
      <c r="AN23" s="12"/>
      <c r="AP23" s="1"/>
      <c r="AQ23" s="1"/>
      <c r="AR23" s="1"/>
      <c r="AS23" s="1"/>
      <c r="AT23" s="1"/>
      <c r="AU23" s="1"/>
      <c r="BC23" s="1"/>
      <c r="BD23" s="17"/>
      <c r="BE23" s="1"/>
      <c r="BF23" s="1"/>
      <c r="BG23" s="1"/>
      <c r="BH23" s="1"/>
      <c r="BI23" s="1"/>
      <c r="BJ23" s="1"/>
      <c r="BK23" s="1"/>
      <c r="BL23" s="1"/>
      <c r="BM23" s="1"/>
      <c r="BN23" s="67" t="s">
        <v>62</v>
      </c>
      <c r="BO23" s="1"/>
    </row>
    <row r="24" spans="1:67" ht="15" customHeight="1">
      <c r="A24" s="11"/>
      <c r="B24" s="1"/>
      <c r="C24" s="1"/>
      <c r="D24" s="1"/>
      <c r="E24" s="1"/>
      <c r="F24" s="19"/>
      <c r="G24" s="19"/>
      <c r="H24" s="19"/>
      <c r="I24" s="19"/>
      <c r="J24" s="19"/>
      <c r="K24" s="19"/>
      <c r="L24" s="19"/>
      <c r="M24" s="19"/>
      <c r="N24" s="19"/>
      <c r="O24" s="19"/>
      <c r="P24" s="1"/>
      <c r="Q24" s="1"/>
      <c r="R24" s="1"/>
      <c r="S24" s="1"/>
      <c r="T24" s="17"/>
      <c r="U24" s="17"/>
      <c r="W24" s="20"/>
      <c r="X24" s="20"/>
      <c r="Y24" s="20"/>
      <c r="Z24" s="20"/>
      <c r="AA24" s="6"/>
      <c r="AB24" s="6"/>
      <c r="AC24" s="6"/>
      <c r="AD24" s="6"/>
      <c r="AE24" s="6"/>
      <c r="AF24" s="6"/>
      <c r="AG24" s="6"/>
      <c r="AH24" s="6"/>
      <c r="AI24" s="6"/>
      <c r="AL24" s="1"/>
      <c r="AM24" s="1"/>
      <c r="AN24" s="12"/>
      <c r="AP24" s="1"/>
      <c r="AQ24" s="1"/>
      <c r="AR24" s="1"/>
      <c r="AS24" s="1"/>
      <c r="AT24" s="1"/>
      <c r="AU24" s="1"/>
      <c r="BC24" s="1"/>
      <c r="BD24" s="1"/>
      <c r="BE24" s="1"/>
      <c r="BF24" s="1"/>
      <c r="BG24" s="1"/>
      <c r="BH24" s="1"/>
      <c r="BI24" s="1"/>
      <c r="BJ24" s="1"/>
      <c r="BK24" s="1"/>
      <c r="BL24" s="1"/>
      <c r="BM24" s="1"/>
      <c r="BN24" s="1"/>
      <c r="BO24" s="1"/>
    </row>
    <row r="25" spans="1:47" ht="15" customHeight="1">
      <c r="A25" s="15"/>
      <c r="B25" s="7"/>
      <c r="D25" s="1"/>
      <c r="E25" s="7" t="s">
        <v>4</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2"/>
      <c r="AP25" s="1"/>
      <c r="AQ25" s="1"/>
      <c r="AR25" s="1"/>
      <c r="AS25" s="1"/>
      <c r="AT25" s="1"/>
      <c r="AU25" s="1"/>
    </row>
    <row r="26" spans="1:68" ht="15" customHeight="1">
      <c r="A26" s="15"/>
      <c r="B26" s="7"/>
      <c r="C26" s="257" t="s">
        <v>21</v>
      </c>
      <c r="D26" s="253"/>
      <c r="E26" s="253"/>
      <c r="F26" s="253"/>
      <c r="G26" s="253"/>
      <c r="H26" s="253"/>
      <c r="I26" s="253"/>
      <c r="J26" s="253"/>
      <c r="K26" s="253"/>
      <c r="L26" s="253"/>
      <c r="M26" s="253"/>
      <c r="N26" s="253"/>
      <c r="O26" s="253"/>
      <c r="P26" s="254"/>
      <c r="Q26" s="253" t="s">
        <v>10</v>
      </c>
      <c r="R26" s="253"/>
      <c r="S26" s="253"/>
      <c r="T26" s="249" t="s">
        <v>11</v>
      </c>
      <c r="U26" s="249"/>
      <c r="V26" s="249"/>
      <c r="W26" s="249" t="s">
        <v>12</v>
      </c>
      <c r="X26" s="249"/>
      <c r="Y26" s="249"/>
      <c r="Z26" s="249" t="s">
        <v>13</v>
      </c>
      <c r="AA26" s="249"/>
      <c r="AB26" s="249"/>
      <c r="AC26" s="249" t="s">
        <v>14</v>
      </c>
      <c r="AD26" s="249"/>
      <c r="AE26" s="249"/>
      <c r="AF26" s="249" t="s">
        <v>15</v>
      </c>
      <c r="AG26" s="249"/>
      <c r="AH26" s="250"/>
      <c r="AI26" s="253" t="s">
        <v>5</v>
      </c>
      <c r="AJ26" s="253"/>
      <c r="AK26" s="253"/>
      <c r="AL26" s="254"/>
      <c r="AM26" s="66"/>
      <c r="AN26" s="12"/>
      <c r="AP26" s="1"/>
      <c r="AQ26" s="1"/>
      <c r="AR26" s="1"/>
      <c r="AS26" s="1"/>
      <c r="AT26" s="1"/>
      <c r="AU26" s="1"/>
      <c r="AY26" s="1"/>
      <c r="AZ26" s="1"/>
      <c r="BA26" s="1"/>
      <c r="BB26" s="1"/>
      <c r="BC26" s="1"/>
      <c r="BD26" s="1"/>
      <c r="BE26" s="1"/>
      <c r="BF26" s="1"/>
      <c r="BG26" s="1"/>
      <c r="BH26" s="1"/>
      <c r="BI26" s="1"/>
      <c r="BJ26" s="1"/>
      <c r="BK26" s="1"/>
      <c r="BL26" s="1"/>
      <c r="BM26" s="1"/>
      <c r="BN26" s="1"/>
      <c r="BO26" s="1"/>
      <c r="BP26" s="1"/>
    </row>
    <row r="27" spans="1:68" ht="15" customHeight="1">
      <c r="A27" s="15"/>
      <c r="B27" s="7"/>
      <c r="C27" s="258"/>
      <c r="D27" s="259"/>
      <c r="E27" s="259"/>
      <c r="F27" s="259"/>
      <c r="G27" s="259"/>
      <c r="H27" s="259"/>
      <c r="I27" s="259"/>
      <c r="J27" s="259"/>
      <c r="K27" s="259"/>
      <c r="L27" s="259"/>
      <c r="M27" s="259"/>
      <c r="N27" s="259"/>
      <c r="O27" s="259"/>
      <c r="P27" s="260"/>
      <c r="Q27" s="259"/>
      <c r="R27" s="259"/>
      <c r="S27" s="259"/>
      <c r="T27" s="251"/>
      <c r="U27" s="251"/>
      <c r="V27" s="251"/>
      <c r="W27" s="251"/>
      <c r="X27" s="251"/>
      <c r="Y27" s="251"/>
      <c r="Z27" s="251"/>
      <c r="AA27" s="251"/>
      <c r="AB27" s="251"/>
      <c r="AC27" s="251"/>
      <c r="AD27" s="251"/>
      <c r="AE27" s="251"/>
      <c r="AF27" s="251"/>
      <c r="AG27" s="251"/>
      <c r="AH27" s="252"/>
      <c r="AI27" s="255"/>
      <c r="AJ27" s="255"/>
      <c r="AK27" s="255"/>
      <c r="AL27" s="256"/>
      <c r="AM27" s="66"/>
      <c r="AN27" s="12"/>
      <c r="AY27" s="1"/>
      <c r="AZ27" s="1"/>
      <c r="BA27" s="1"/>
      <c r="BB27" s="1"/>
      <c r="BC27" s="1"/>
      <c r="BD27" s="1"/>
      <c r="BE27" s="1"/>
      <c r="BF27" s="1"/>
      <c r="BG27" s="1"/>
      <c r="BH27" s="1"/>
      <c r="BI27" s="1"/>
      <c r="BJ27" s="1"/>
      <c r="BK27" s="1"/>
      <c r="BL27" s="1"/>
      <c r="BM27" s="1"/>
      <c r="BN27" s="1"/>
      <c r="BO27" s="1"/>
      <c r="BP27" s="1"/>
    </row>
    <row r="28" spans="1:68" ht="15" customHeight="1">
      <c r="A28" s="15"/>
      <c r="B28" s="7"/>
      <c r="C28" s="193" t="s">
        <v>22</v>
      </c>
      <c r="D28" s="285"/>
      <c r="E28" s="285"/>
      <c r="F28" s="285"/>
      <c r="G28" s="286"/>
      <c r="H28" s="177" t="s">
        <v>7</v>
      </c>
      <c r="I28" s="178"/>
      <c r="J28" s="178"/>
      <c r="K28" s="178"/>
      <c r="L28" s="178"/>
      <c r="M28" s="178"/>
      <c r="N28" s="178"/>
      <c r="O28" s="178"/>
      <c r="P28" s="179"/>
      <c r="Q28" s="183"/>
      <c r="R28" s="184"/>
      <c r="S28" s="185"/>
      <c r="T28" s="189"/>
      <c r="U28" s="184"/>
      <c r="V28" s="185"/>
      <c r="W28" s="189"/>
      <c r="X28" s="184"/>
      <c r="Y28" s="185"/>
      <c r="Z28" s="189"/>
      <c r="AA28" s="184"/>
      <c r="AB28" s="185"/>
      <c r="AC28" s="189"/>
      <c r="AD28" s="184"/>
      <c r="AE28" s="185"/>
      <c r="AF28" s="189"/>
      <c r="AG28" s="184"/>
      <c r="AH28" s="191"/>
      <c r="AI28" s="267">
        <f>IF(SUM(Q28:AH29)=0,"",SUM(Q28:AH29))</f>
      </c>
      <c r="AJ28" s="268"/>
      <c r="AK28" s="268"/>
      <c r="AL28" s="269"/>
      <c r="AM28" s="30"/>
      <c r="AN28" s="12"/>
      <c r="AY28" s="1"/>
      <c r="AZ28" s="1"/>
      <c r="BA28" s="1"/>
      <c r="BB28" s="1"/>
      <c r="BC28" s="1"/>
      <c r="BD28" s="1"/>
      <c r="BE28" s="1"/>
      <c r="BF28" s="1"/>
      <c r="BG28" s="1"/>
      <c r="BH28" s="1"/>
      <c r="BI28" s="1"/>
      <c r="BJ28" s="1"/>
      <c r="BK28" s="1"/>
      <c r="BL28" s="1"/>
      <c r="BM28" s="1"/>
      <c r="BN28" s="1"/>
      <c r="BO28" s="1"/>
      <c r="BP28" s="1"/>
    </row>
    <row r="29" spans="1:68" ht="15" customHeight="1">
      <c r="A29" s="15"/>
      <c r="B29" s="7"/>
      <c r="C29" s="287"/>
      <c r="D29" s="288"/>
      <c r="E29" s="288"/>
      <c r="F29" s="288"/>
      <c r="G29" s="289"/>
      <c r="H29" s="180"/>
      <c r="I29" s="181"/>
      <c r="J29" s="181"/>
      <c r="K29" s="181"/>
      <c r="L29" s="181"/>
      <c r="M29" s="181"/>
      <c r="N29" s="181"/>
      <c r="O29" s="181"/>
      <c r="P29" s="182"/>
      <c r="Q29" s="186"/>
      <c r="R29" s="187"/>
      <c r="S29" s="188"/>
      <c r="T29" s="190"/>
      <c r="U29" s="187"/>
      <c r="V29" s="188"/>
      <c r="W29" s="190"/>
      <c r="X29" s="187"/>
      <c r="Y29" s="188"/>
      <c r="Z29" s="190"/>
      <c r="AA29" s="187"/>
      <c r="AB29" s="188"/>
      <c r="AC29" s="190"/>
      <c r="AD29" s="187"/>
      <c r="AE29" s="188"/>
      <c r="AF29" s="190"/>
      <c r="AG29" s="187"/>
      <c r="AH29" s="192"/>
      <c r="AI29" s="270"/>
      <c r="AJ29" s="271"/>
      <c r="AK29" s="271"/>
      <c r="AL29" s="272"/>
      <c r="AM29" s="30"/>
      <c r="AN29" s="12"/>
      <c r="AY29" s="1"/>
      <c r="AZ29" s="1"/>
      <c r="BA29" s="1"/>
      <c r="BB29" s="1"/>
      <c r="BC29" s="1"/>
      <c r="BD29" s="1"/>
      <c r="BE29" s="1"/>
      <c r="BF29" s="1"/>
      <c r="BG29" s="1"/>
      <c r="BH29" s="1"/>
      <c r="BI29" s="1"/>
      <c r="BJ29" s="1"/>
      <c r="BK29" s="1"/>
      <c r="BL29" s="1"/>
      <c r="BM29" s="1"/>
      <c r="BN29" s="1"/>
      <c r="BO29" s="1"/>
      <c r="BP29" s="1"/>
    </row>
    <row r="30" spans="1:69" ht="15" customHeight="1">
      <c r="A30" s="15"/>
      <c r="B30" s="7"/>
      <c r="C30" s="287"/>
      <c r="D30" s="288"/>
      <c r="E30" s="288"/>
      <c r="F30" s="288"/>
      <c r="G30" s="289"/>
      <c r="H30" s="22"/>
      <c r="I30" s="202" t="s">
        <v>18</v>
      </c>
      <c r="J30" s="203"/>
      <c r="K30" s="203"/>
      <c r="L30" s="203"/>
      <c r="M30" s="203"/>
      <c r="N30" s="203"/>
      <c r="O30" s="203"/>
      <c r="P30" s="204"/>
      <c r="Q30" s="208"/>
      <c r="R30" s="170"/>
      <c r="S30" s="171"/>
      <c r="T30" s="169"/>
      <c r="U30" s="170"/>
      <c r="V30" s="171"/>
      <c r="W30" s="169"/>
      <c r="X30" s="170"/>
      <c r="Y30" s="171"/>
      <c r="Z30" s="169"/>
      <c r="AA30" s="170"/>
      <c r="AB30" s="171"/>
      <c r="AC30" s="169"/>
      <c r="AD30" s="170"/>
      <c r="AE30" s="171"/>
      <c r="AF30" s="169"/>
      <c r="AG30" s="170"/>
      <c r="AH30" s="175"/>
      <c r="AI30" s="210">
        <f>IF(SUM(Q30:AH31)=0,"",SUM(Q30:AH31))</f>
      </c>
      <c r="AJ30" s="211"/>
      <c r="AK30" s="211"/>
      <c r="AL30" s="212"/>
      <c r="AM30" s="30"/>
      <c r="AN30" s="275"/>
      <c r="AY30" s="273"/>
      <c r="AZ30" s="274"/>
      <c r="BA30" s="274"/>
      <c r="BB30" s="274"/>
      <c r="BC30" s="274"/>
      <c r="BD30" s="274"/>
      <c r="BE30" s="274"/>
      <c r="BF30" s="274"/>
      <c r="BG30" s="274"/>
      <c r="BH30" s="274"/>
      <c r="BI30" s="274"/>
      <c r="BJ30" s="274"/>
      <c r="BK30" s="274"/>
      <c r="BL30" s="274"/>
      <c r="BM30" s="274"/>
      <c r="BN30" s="274"/>
      <c r="BO30" s="274"/>
      <c r="BP30" s="274"/>
      <c r="BQ30" s="60"/>
    </row>
    <row r="31" spans="1:69" ht="15" customHeight="1">
      <c r="A31" s="15"/>
      <c r="B31" s="7"/>
      <c r="C31" s="290"/>
      <c r="D31" s="291"/>
      <c r="E31" s="291"/>
      <c r="F31" s="291"/>
      <c r="G31" s="292"/>
      <c r="H31" s="23"/>
      <c r="I31" s="205"/>
      <c r="J31" s="206"/>
      <c r="K31" s="206"/>
      <c r="L31" s="206"/>
      <c r="M31" s="206"/>
      <c r="N31" s="206"/>
      <c r="O31" s="206"/>
      <c r="P31" s="207"/>
      <c r="Q31" s="209"/>
      <c r="R31" s="173"/>
      <c r="S31" s="174"/>
      <c r="T31" s="172"/>
      <c r="U31" s="173"/>
      <c r="V31" s="174"/>
      <c r="W31" s="172"/>
      <c r="X31" s="173"/>
      <c r="Y31" s="174"/>
      <c r="Z31" s="172"/>
      <c r="AA31" s="173"/>
      <c r="AB31" s="174"/>
      <c r="AC31" s="172"/>
      <c r="AD31" s="173"/>
      <c r="AE31" s="174"/>
      <c r="AF31" s="172"/>
      <c r="AG31" s="173"/>
      <c r="AH31" s="176"/>
      <c r="AI31" s="213"/>
      <c r="AJ31" s="214"/>
      <c r="AK31" s="214"/>
      <c r="AL31" s="215"/>
      <c r="AM31" s="30"/>
      <c r="AN31" s="275"/>
      <c r="AY31" s="273"/>
      <c r="AZ31" s="274"/>
      <c r="BA31" s="274"/>
      <c r="BB31" s="274"/>
      <c r="BC31" s="274"/>
      <c r="BD31" s="274"/>
      <c r="BE31" s="274"/>
      <c r="BF31" s="274"/>
      <c r="BG31" s="274"/>
      <c r="BH31" s="274"/>
      <c r="BI31" s="274"/>
      <c r="BJ31" s="274"/>
      <c r="BK31" s="274"/>
      <c r="BL31" s="274"/>
      <c r="BM31" s="274"/>
      <c r="BN31" s="274"/>
      <c r="BO31" s="274"/>
      <c r="BP31" s="274"/>
      <c r="BQ31" s="60"/>
    </row>
    <row r="32" spans="1:69" ht="6.75" customHeight="1">
      <c r="A32" s="15"/>
      <c r="B32" s="7"/>
      <c r="D32" s="1"/>
      <c r="E32" s="6"/>
      <c r="G32" s="6"/>
      <c r="H32" s="6"/>
      <c r="J32" s="26"/>
      <c r="K32" s="26"/>
      <c r="L32" s="26"/>
      <c r="M32" s="26"/>
      <c r="N32" s="26"/>
      <c r="O32" s="26"/>
      <c r="Q32" s="1"/>
      <c r="R32" s="1"/>
      <c r="S32" s="1"/>
      <c r="T32" s="1"/>
      <c r="U32" s="1"/>
      <c r="V32" s="1"/>
      <c r="W32" s="1"/>
      <c r="X32" s="1"/>
      <c r="Y32" s="1"/>
      <c r="Z32" s="1"/>
      <c r="AA32" s="1"/>
      <c r="AB32" s="1"/>
      <c r="AC32" s="1"/>
      <c r="AD32" s="1"/>
      <c r="AE32" s="1"/>
      <c r="AF32" s="1"/>
      <c r="AG32" s="1"/>
      <c r="AH32" s="1"/>
      <c r="AI32" s="1"/>
      <c r="AJ32" s="1"/>
      <c r="AK32" s="1"/>
      <c r="AL32" s="1"/>
      <c r="AM32" s="67"/>
      <c r="AN32" s="12"/>
      <c r="AY32" s="60"/>
      <c r="AZ32" s="60"/>
      <c r="BA32" s="60"/>
      <c r="BB32" s="60"/>
      <c r="BC32" s="60"/>
      <c r="BD32" s="60"/>
      <c r="BE32" s="60"/>
      <c r="BF32" s="60"/>
      <c r="BG32" s="60"/>
      <c r="BH32" s="60"/>
      <c r="BI32" s="60"/>
      <c r="BJ32" s="60"/>
      <c r="BK32" s="60"/>
      <c r="BL32" s="60"/>
      <c r="BM32" s="60"/>
      <c r="BN32" s="60"/>
      <c r="BO32" s="60"/>
      <c r="BP32" s="60"/>
      <c r="BQ32" s="60"/>
    </row>
    <row r="33" spans="1:68" ht="15" customHeight="1">
      <c r="A33" s="15"/>
      <c r="B33" s="7"/>
      <c r="C33" s="193" t="s">
        <v>23</v>
      </c>
      <c r="D33" s="194"/>
      <c r="E33" s="194"/>
      <c r="F33" s="194"/>
      <c r="G33" s="195"/>
      <c r="H33" s="177" t="s">
        <v>7</v>
      </c>
      <c r="I33" s="178"/>
      <c r="J33" s="178"/>
      <c r="K33" s="178"/>
      <c r="L33" s="178"/>
      <c r="M33" s="178"/>
      <c r="N33" s="178"/>
      <c r="O33" s="178"/>
      <c r="P33" s="179"/>
      <c r="Q33" s="183"/>
      <c r="R33" s="184"/>
      <c r="S33" s="185"/>
      <c r="T33" s="189"/>
      <c r="U33" s="184"/>
      <c r="V33" s="185"/>
      <c r="W33" s="189"/>
      <c r="X33" s="184"/>
      <c r="Y33" s="185"/>
      <c r="Z33" s="189"/>
      <c r="AA33" s="184"/>
      <c r="AB33" s="185"/>
      <c r="AC33" s="189"/>
      <c r="AD33" s="184"/>
      <c r="AE33" s="185"/>
      <c r="AF33" s="189"/>
      <c r="AG33" s="184"/>
      <c r="AH33" s="191"/>
      <c r="AI33" s="267">
        <f>IF(SUM(Q33:AH34)=0,"",SUM(Q33:AH34))</f>
      </c>
      <c r="AJ33" s="268"/>
      <c r="AK33" s="268"/>
      <c r="AL33" s="269"/>
      <c r="AM33" s="30"/>
      <c r="AN33" s="12"/>
      <c r="AY33" s="7"/>
      <c r="AZ33" s="1"/>
      <c r="BA33" s="1"/>
      <c r="BB33" s="1"/>
      <c r="BC33" s="1"/>
      <c r="BD33" s="1"/>
      <c r="BE33" s="1"/>
      <c r="BF33" s="1"/>
      <c r="BG33" s="1"/>
      <c r="BH33" s="1"/>
      <c r="BI33" s="1"/>
      <c r="BJ33" s="1"/>
      <c r="BK33" s="1"/>
      <c r="BL33" s="1"/>
      <c r="BM33" s="1"/>
      <c r="BN33" s="1"/>
      <c r="BO33" s="1"/>
      <c r="BP33" s="1"/>
    </row>
    <row r="34" spans="1:68" ht="15" customHeight="1">
      <c r="A34" s="15"/>
      <c r="B34" s="7"/>
      <c r="C34" s="196"/>
      <c r="D34" s="197"/>
      <c r="E34" s="197"/>
      <c r="F34" s="197"/>
      <c r="G34" s="198"/>
      <c r="H34" s="180"/>
      <c r="I34" s="181"/>
      <c r="J34" s="181"/>
      <c r="K34" s="181"/>
      <c r="L34" s="181"/>
      <c r="M34" s="181"/>
      <c r="N34" s="181"/>
      <c r="O34" s="181"/>
      <c r="P34" s="182"/>
      <c r="Q34" s="186"/>
      <c r="R34" s="187"/>
      <c r="S34" s="188"/>
      <c r="T34" s="190"/>
      <c r="U34" s="187"/>
      <c r="V34" s="188"/>
      <c r="W34" s="190"/>
      <c r="X34" s="187"/>
      <c r="Y34" s="188"/>
      <c r="Z34" s="190"/>
      <c r="AA34" s="187"/>
      <c r="AB34" s="188"/>
      <c r="AC34" s="190"/>
      <c r="AD34" s="187"/>
      <c r="AE34" s="188"/>
      <c r="AF34" s="190"/>
      <c r="AG34" s="187"/>
      <c r="AH34" s="192"/>
      <c r="AI34" s="270"/>
      <c r="AJ34" s="271"/>
      <c r="AK34" s="271"/>
      <c r="AL34" s="272"/>
      <c r="AM34" s="30"/>
      <c r="AN34" s="12"/>
      <c r="AO34" s="117"/>
      <c r="AP34" s="118"/>
      <c r="AQ34" s="118"/>
      <c r="AR34" s="118"/>
      <c r="AS34" s="118"/>
      <c r="AT34" s="118"/>
      <c r="AY34" s="7"/>
      <c r="AZ34" s="1"/>
      <c r="BA34" s="1"/>
      <c r="BB34" s="1"/>
      <c r="BC34" s="1"/>
      <c r="BD34" s="1"/>
      <c r="BE34" s="1"/>
      <c r="BF34" s="1"/>
      <c r="BG34" s="1"/>
      <c r="BH34" s="1"/>
      <c r="BI34" s="1"/>
      <c r="BJ34" s="1"/>
      <c r="BK34" s="1"/>
      <c r="BL34" s="1"/>
      <c r="BM34" s="1"/>
      <c r="BN34" s="1"/>
      <c r="BO34" s="1"/>
      <c r="BP34" s="1"/>
    </row>
    <row r="35" spans="1:68" ht="15" customHeight="1">
      <c r="A35" s="15"/>
      <c r="B35" s="7"/>
      <c r="C35" s="196"/>
      <c r="D35" s="197"/>
      <c r="E35" s="197"/>
      <c r="F35" s="197"/>
      <c r="G35" s="198"/>
      <c r="H35" s="22"/>
      <c r="I35" s="202" t="s">
        <v>18</v>
      </c>
      <c r="J35" s="203"/>
      <c r="K35" s="203"/>
      <c r="L35" s="203"/>
      <c r="M35" s="203"/>
      <c r="N35" s="203"/>
      <c r="O35" s="203"/>
      <c r="P35" s="204"/>
      <c r="Q35" s="208"/>
      <c r="R35" s="170"/>
      <c r="S35" s="171"/>
      <c r="T35" s="169"/>
      <c r="U35" s="170"/>
      <c r="V35" s="171"/>
      <c r="W35" s="169"/>
      <c r="X35" s="170"/>
      <c r="Y35" s="171"/>
      <c r="Z35" s="169"/>
      <c r="AA35" s="170"/>
      <c r="AB35" s="171"/>
      <c r="AC35" s="169"/>
      <c r="AD35" s="170"/>
      <c r="AE35" s="171"/>
      <c r="AF35" s="169"/>
      <c r="AG35" s="170"/>
      <c r="AH35" s="175"/>
      <c r="AI35" s="210">
        <f>IF(SUM(Q35:AH36)=0,"",SUM(Q35:AH36))</f>
      </c>
      <c r="AJ35" s="211"/>
      <c r="AK35" s="211"/>
      <c r="AL35" s="212"/>
      <c r="AM35" s="30"/>
      <c r="AN35" s="275"/>
      <c r="AO35" s="117"/>
      <c r="AP35" s="118"/>
      <c r="AQ35" s="118"/>
      <c r="AR35" s="118"/>
      <c r="AS35" s="118"/>
      <c r="AT35" s="118"/>
      <c r="AY35" s="276"/>
      <c r="AZ35" s="276"/>
      <c r="BA35" s="276"/>
      <c r="BB35" s="276"/>
      <c r="BC35" s="276"/>
      <c r="BD35" s="276"/>
      <c r="BE35" s="276"/>
      <c r="BF35" s="276"/>
      <c r="BG35" s="276"/>
      <c r="BH35" s="276"/>
      <c r="BI35" s="276"/>
      <c r="BJ35" s="276"/>
      <c r="BK35" s="276"/>
      <c r="BL35" s="276"/>
      <c r="BM35" s="276"/>
      <c r="BN35" s="276"/>
      <c r="BO35" s="276"/>
      <c r="BP35" s="276"/>
    </row>
    <row r="36" spans="1:68" ht="15" customHeight="1">
      <c r="A36" s="15"/>
      <c r="B36" s="7"/>
      <c r="C36" s="199"/>
      <c r="D36" s="200"/>
      <c r="E36" s="200"/>
      <c r="F36" s="200"/>
      <c r="G36" s="201"/>
      <c r="H36" s="23"/>
      <c r="I36" s="205"/>
      <c r="J36" s="206"/>
      <c r="K36" s="206"/>
      <c r="L36" s="206"/>
      <c r="M36" s="206"/>
      <c r="N36" s="206"/>
      <c r="O36" s="206"/>
      <c r="P36" s="207"/>
      <c r="Q36" s="209"/>
      <c r="R36" s="173"/>
      <c r="S36" s="174"/>
      <c r="T36" s="172"/>
      <c r="U36" s="173"/>
      <c r="V36" s="174"/>
      <c r="W36" s="172"/>
      <c r="X36" s="173"/>
      <c r="Y36" s="174"/>
      <c r="Z36" s="172"/>
      <c r="AA36" s="173"/>
      <c r="AB36" s="174"/>
      <c r="AC36" s="172"/>
      <c r="AD36" s="173"/>
      <c r="AE36" s="174"/>
      <c r="AF36" s="172"/>
      <c r="AG36" s="173"/>
      <c r="AH36" s="176"/>
      <c r="AI36" s="213"/>
      <c r="AJ36" s="214"/>
      <c r="AK36" s="214"/>
      <c r="AL36" s="215"/>
      <c r="AM36" s="30"/>
      <c r="AN36" s="275"/>
      <c r="AY36" s="276"/>
      <c r="AZ36" s="276"/>
      <c r="BA36" s="276"/>
      <c r="BB36" s="276"/>
      <c r="BC36" s="276"/>
      <c r="BD36" s="276"/>
      <c r="BE36" s="276"/>
      <c r="BF36" s="276"/>
      <c r="BG36" s="276"/>
      <c r="BH36" s="276"/>
      <c r="BI36" s="276"/>
      <c r="BJ36" s="276"/>
      <c r="BK36" s="276"/>
      <c r="BL36" s="276"/>
      <c r="BM36" s="276"/>
      <c r="BN36" s="276"/>
      <c r="BO36" s="276"/>
      <c r="BP36" s="276"/>
    </row>
    <row r="37" spans="1:68" ht="8.25" customHeight="1" thickBot="1">
      <c r="A37" s="15"/>
      <c r="B37" s="7"/>
      <c r="D37" s="1"/>
      <c r="E37" s="6"/>
      <c r="G37" s="6"/>
      <c r="H37" s="6"/>
      <c r="J37" s="26"/>
      <c r="K37" s="26"/>
      <c r="L37" s="26"/>
      <c r="M37" s="26"/>
      <c r="N37" s="26"/>
      <c r="O37" s="26"/>
      <c r="Q37" s="1"/>
      <c r="R37" s="1"/>
      <c r="S37" s="1"/>
      <c r="T37" s="1"/>
      <c r="U37" s="1"/>
      <c r="V37" s="1"/>
      <c r="W37" s="1"/>
      <c r="X37" s="1"/>
      <c r="Y37" s="1"/>
      <c r="Z37" s="1"/>
      <c r="AA37" s="1"/>
      <c r="AB37" s="1"/>
      <c r="AC37" s="1"/>
      <c r="AD37" s="1"/>
      <c r="AE37" s="1"/>
      <c r="AF37" s="1"/>
      <c r="AG37" s="1"/>
      <c r="AH37" s="1"/>
      <c r="AI37" s="1"/>
      <c r="AJ37" s="1"/>
      <c r="AK37" s="1"/>
      <c r="AL37" s="1"/>
      <c r="AM37" s="67"/>
      <c r="AN37" s="12"/>
      <c r="AY37" s="1"/>
      <c r="AZ37" s="1"/>
      <c r="BA37" s="1"/>
      <c r="BB37" s="1"/>
      <c r="BC37" s="1"/>
      <c r="BD37" s="1"/>
      <c r="BE37" s="1"/>
      <c r="BF37" s="1"/>
      <c r="BG37" s="1"/>
      <c r="BH37" s="1"/>
      <c r="BI37" s="1"/>
      <c r="BJ37" s="1"/>
      <c r="BK37" s="1"/>
      <c r="BL37" s="1"/>
      <c r="BM37" s="1"/>
      <c r="BN37" s="1"/>
      <c r="BO37" s="1"/>
      <c r="BP37" s="1"/>
    </row>
    <row r="38" spans="1:68" ht="15" customHeight="1">
      <c r="A38" s="15"/>
      <c r="B38" s="7"/>
      <c r="C38" s="216" t="s">
        <v>24</v>
      </c>
      <c r="D38" s="217"/>
      <c r="E38" s="217"/>
      <c r="F38" s="217"/>
      <c r="G38" s="218"/>
      <c r="H38" s="225" t="s">
        <v>7</v>
      </c>
      <c r="I38" s="226"/>
      <c r="J38" s="226"/>
      <c r="K38" s="226"/>
      <c r="L38" s="226"/>
      <c r="M38" s="226"/>
      <c r="N38" s="226"/>
      <c r="O38" s="226"/>
      <c r="P38" s="227"/>
      <c r="Q38" s="231">
        <f>IF(Q28+Q33=0,"",Q28+Q33)</f>
      </c>
      <c r="R38" s="232"/>
      <c r="S38" s="233"/>
      <c r="T38" s="237">
        <f>IF(T28+T33=0,"",T28+T33)</f>
      </c>
      <c r="U38" s="232"/>
      <c r="V38" s="233"/>
      <c r="W38" s="237">
        <f>IF(W28+W33=0,"",W28+W33)</f>
      </c>
      <c r="X38" s="232"/>
      <c r="Y38" s="233"/>
      <c r="Z38" s="237">
        <f>IF(Z28+Z33=0,"",Z28+Z33)</f>
      </c>
      <c r="AA38" s="232"/>
      <c r="AB38" s="233"/>
      <c r="AC38" s="237">
        <f>IF(AC28+AC33=0,"",AC28+AC33)</f>
      </c>
      <c r="AD38" s="232"/>
      <c r="AE38" s="233"/>
      <c r="AF38" s="237">
        <f>IF(AF28+AF33=0,"",AF28+AF33)</f>
      </c>
      <c r="AG38" s="232"/>
      <c r="AH38" s="239"/>
      <c r="AI38" s="241">
        <f>IF(SUM(Q38:AH39)=0,"",SUM(Q38:AH39))</f>
      </c>
      <c r="AJ38" s="232"/>
      <c r="AK38" s="232"/>
      <c r="AL38" s="242"/>
      <c r="AM38" s="30"/>
      <c r="AN38" s="12"/>
      <c r="AO38" s="117"/>
      <c r="AP38" s="118"/>
      <c r="AQ38" s="118"/>
      <c r="AR38" s="118"/>
      <c r="AS38" s="118"/>
      <c r="AT38" s="118"/>
      <c r="AY38" s="7"/>
      <c r="AZ38" s="1"/>
      <c r="BA38" s="1"/>
      <c r="BB38" s="1"/>
      <c r="BC38" s="1"/>
      <c r="BD38" s="1"/>
      <c r="BE38" s="1"/>
      <c r="BF38" s="1"/>
      <c r="BG38" s="1"/>
      <c r="BH38" s="1"/>
      <c r="BI38" s="1"/>
      <c r="BJ38" s="1"/>
      <c r="BK38" s="1"/>
      <c r="BL38" s="1"/>
      <c r="BM38" s="1"/>
      <c r="BN38" s="1"/>
      <c r="BO38" s="1"/>
      <c r="BP38" s="1"/>
    </row>
    <row r="39" spans="1:68" ht="15" customHeight="1">
      <c r="A39" s="15"/>
      <c r="B39" s="7"/>
      <c r="C39" s="219"/>
      <c r="D39" s="220"/>
      <c r="E39" s="220"/>
      <c r="F39" s="220"/>
      <c r="G39" s="221"/>
      <c r="H39" s="228"/>
      <c r="I39" s="229"/>
      <c r="J39" s="229"/>
      <c r="K39" s="229"/>
      <c r="L39" s="229"/>
      <c r="M39" s="229"/>
      <c r="N39" s="229"/>
      <c r="O39" s="229"/>
      <c r="P39" s="230"/>
      <c r="Q39" s="234"/>
      <c r="R39" s="235"/>
      <c r="S39" s="236"/>
      <c r="T39" s="238"/>
      <c r="U39" s="235"/>
      <c r="V39" s="236"/>
      <c r="W39" s="238"/>
      <c r="X39" s="235"/>
      <c r="Y39" s="236"/>
      <c r="Z39" s="238"/>
      <c r="AA39" s="235"/>
      <c r="AB39" s="236"/>
      <c r="AC39" s="238"/>
      <c r="AD39" s="235"/>
      <c r="AE39" s="236"/>
      <c r="AF39" s="238"/>
      <c r="AG39" s="235"/>
      <c r="AH39" s="240"/>
      <c r="AI39" s="243"/>
      <c r="AJ39" s="235"/>
      <c r="AK39" s="235"/>
      <c r="AL39" s="244"/>
      <c r="AM39" s="30"/>
      <c r="AN39" s="12"/>
      <c r="AO39" s="117"/>
      <c r="AP39" s="118"/>
      <c r="AQ39" s="118"/>
      <c r="AR39" s="118"/>
      <c r="AS39" s="118"/>
      <c r="AT39" s="118"/>
      <c r="AY39" s="7"/>
      <c r="AZ39" s="1"/>
      <c r="BA39" s="1"/>
      <c r="BB39" s="1"/>
      <c r="BC39" s="1"/>
      <c r="BD39" s="1"/>
      <c r="BE39" s="1"/>
      <c r="BF39" s="1"/>
      <c r="BG39" s="1"/>
      <c r="BH39" s="1"/>
      <c r="BI39" s="1"/>
      <c r="BJ39" s="1"/>
      <c r="BK39" s="1"/>
      <c r="BL39" s="1"/>
      <c r="BM39" s="1"/>
      <c r="BN39" s="1"/>
      <c r="BO39" s="1"/>
      <c r="BP39" s="1"/>
    </row>
    <row r="40" spans="1:68" ht="15" customHeight="1">
      <c r="A40" s="15"/>
      <c r="B40" s="7"/>
      <c r="C40" s="219"/>
      <c r="D40" s="220"/>
      <c r="E40" s="220"/>
      <c r="F40" s="220"/>
      <c r="G40" s="221"/>
      <c r="H40" s="73"/>
      <c r="I40" s="159" t="s">
        <v>18</v>
      </c>
      <c r="J40" s="160"/>
      <c r="K40" s="160"/>
      <c r="L40" s="160"/>
      <c r="M40" s="160"/>
      <c r="N40" s="160"/>
      <c r="O40" s="160"/>
      <c r="P40" s="161"/>
      <c r="Q40" s="165">
        <f>IF(Q30+Q35=0,"",Q30+Q35)</f>
      </c>
      <c r="R40" s="148"/>
      <c r="S40" s="166"/>
      <c r="T40" s="147">
        <f>IF(T30+T35=0,"",T30+T35)</f>
      </c>
      <c r="U40" s="148"/>
      <c r="V40" s="166"/>
      <c r="W40" s="147">
        <f>IF(W30+W35=0,"",W30+W35)</f>
      </c>
      <c r="X40" s="148"/>
      <c r="Y40" s="166"/>
      <c r="Z40" s="147">
        <f>IF(Z30+Z35=0,"",Z30+Z35)</f>
      </c>
      <c r="AA40" s="148"/>
      <c r="AB40" s="166"/>
      <c r="AC40" s="147">
        <f>IF(AC30+AC35=0,"",AC30+AC35)</f>
      </c>
      <c r="AD40" s="148"/>
      <c r="AE40" s="166"/>
      <c r="AF40" s="147">
        <f>IF(AF30+AF35=0,"",AF30+AF35)</f>
      </c>
      <c r="AG40" s="148"/>
      <c r="AH40" s="149"/>
      <c r="AI40" s="155">
        <f>IF(SUM(Q40:AH41)=0,"",SUM(Q40:AH41))</f>
      </c>
      <c r="AJ40" s="148"/>
      <c r="AK40" s="148"/>
      <c r="AL40" s="156"/>
      <c r="AM40" s="30"/>
      <c r="AN40" s="275"/>
      <c r="AY40" s="273"/>
      <c r="AZ40" s="274"/>
      <c r="BA40" s="274"/>
      <c r="BB40" s="274"/>
      <c r="BC40" s="274"/>
      <c r="BD40" s="274"/>
      <c r="BE40" s="274"/>
      <c r="BF40" s="274"/>
      <c r="BG40" s="274"/>
      <c r="BH40" s="274"/>
      <c r="BI40" s="274"/>
      <c r="BJ40" s="274"/>
      <c r="BK40" s="274"/>
      <c r="BL40" s="274"/>
      <c r="BM40" s="274"/>
      <c r="BN40" s="274"/>
      <c r="BO40" s="274"/>
      <c r="BP40" s="274"/>
    </row>
    <row r="41" spans="1:68" ht="15" customHeight="1" thickBot="1">
      <c r="A41" s="15"/>
      <c r="B41" s="7"/>
      <c r="C41" s="222"/>
      <c r="D41" s="223"/>
      <c r="E41" s="223"/>
      <c r="F41" s="223"/>
      <c r="G41" s="224"/>
      <c r="H41" s="74"/>
      <c r="I41" s="162"/>
      <c r="J41" s="163"/>
      <c r="K41" s="163"/>
      <c r="L41" s="163"/>
      <c r="M41" s="163"/>
      <c r="N41" s="163"/>
      <c r="O41" s="163"/>
      <c r="P41" s="164"/>
      <c r="Q41" s="167"/>
      <c r="R41" s="151"/>
      <c r="S41" s="168"/>
      <c r="T41" s="150"/>
      <c r="U41" s="151"/>
      <c r="V41" s="168"/>
      <c r="W41" s="150"/>
      <c r="X41" s="151"/>
      <c r="Y41" s="168"/>
      <c r="Z41" s="150"/>
      <c r="AA41" s="151"/>
      <c r="AB41" s="168"/>
      <c r="AC41" s="150"/>
      <c r="AD41" s="151"/>
      <c r="AE41" s="168"/>
      <c r="AF41" s="150"/>
      <c r="AG41" s="151"/>
      <c r="AH41" s="152"/>
      <c r="AI41" s="157"/>
      <c r="AJ41" s="151"/>
      <c r="AK41" s="151"/>
      <c r="AL41" s="158"/>
      <c r="AM41" s="30"/>
      <c r="AN41" s="275"/>
      <c r="AY41" s="273"/>
      <c r="AZ41" s="274"/>
      <c r="BA41" s="274"/>
      <c r="BB41" s="274"/>
      <c r="BC41" s="274"/>
      <c r="BD41" s="274"/>
      <c r="BE41" s="274"/>
      <c r="BF41" s="274"/>
      <c r="BG41" s="274"/>
      <c r="BH41" s="274"/>
      <c r="BI41" s="274"/>
      <c r="BJ41" s="274"/>
      <c r="BK41" s="274"/>
      <c r="BL41" s="274"/>
      <c r="BM41" s="274"/>
      <c r="BN41" s="274"/>
      <c r="BO41" s="274"/>
      <c r="BP41" s="274"/>
    </row>
    <row r="42" spans="1:51" ht="15" customHeight="1">
      <c r="A42" s="15"/>
      <c r="B42" s="7"/>
      <c r="C42" s="27"/>
      <c r="D42" s="27"/>
      <c r="E42" s="27"/>
      <c r="F42" s="27"/>
      <c r="G42" s="27"/>
      <c r="H42" s="28"/>
      <c r="I42" s="29"/>
      <c r="J42" s="29"/>
      <c r="K42" s="29"/>
      <c r="L42" s="29"/>
      <c r="M42" s="29"/>
      <c r="N42" s="29"/>
      <c r="O42" s="29"/>
      <c r="P42" s="29"/>
      <c r="Q42" s="24"/>
      <c r="R42" s="24"/>
      <c r="S42" s="24"/>
      <c r="T42" s="24"/>
      <c r="U42" s="24"/>
      <c r="V42" s="24"/>
      <c r="W42" s="24"/>
      <c r="X42" s="24"/>
      <c r="Y42" s="24"/>
      <c r="Z42" s="24"/>
      <c r="AA42" s="24"/>
      <c r="AB42" s="24"/>
      <c r="AC42" s="24"/>
      <c r="AD42" s="24"/>
      <c r="AE42" s="24"/>
      <c r="AF42" s="24"/>
      <c r="AG42" s="24"/>
      <c r="AH42" s="24"/>
      <c r="AI42" s="24"/>
      <c r="AJ42" s="24"/>
      <c r="AK42" s="24"/>
      <c r="AL42" s="24"/>
      <c r="AM42" s="24"/>
      <c r="AN42" s="12"/>
      <c r="AO42" s="117"/>
      <c r="AP42" s="118"/>
      <c r="AQ42" s="118"/>
      <c r="AR42" s="118"/>
      <c r="AS42" s="118"/>
      <c r="AT42" s="118"/>
      <c r="AY42" s="7"/>
    </row>
    <row r="43" spans="1:51" ht="15" customHeight="1">
      <c r="A43" s="15"/>
      <c r="B43" s="7"/>
      <c r="D43" s="7"/>
      <c r="E43" s="2"/>
      <c r="F43" s="1"/>
      <c r="AK43" s="1"/>
      <c r="AL43" s="1"/>
      <c r="AM43" s="1"/>
      <c r="AN43" s="12"/>
      <c r="AO43" s="117"/>
      <c r="AP43" s="118"/>
      <c r="AQ43" s="118"/>
      <c r="AR43" s="118"/>
      <c r="AS43" s="118"/>
      <c r="AT43" s="118"/>
      <c r="AY43" s="1"/>
    </row>
    <row r="44" spans="1:40" ht="18" customHeight="1">
      <c r="A44" s="15"/>
      <c r="B44" s="7"/>
      <c r="C44" s="302" t="s">
        <v>8</v>
      </c>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4"/>
      <c r="AM44" s="68"/>
      <c r="AN44" s="12"/>
    </row>
    <row r="45" spans="1:40" ht="18" customHeight="1">
      <c r="A45" s="15"/>
      <c r="B45" s="7"/>
      <c r="C45" s="69"/>
      <c r="D45" s="328" t="s">
        <v>78</v>
      </c>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9"/>
      <c r="AM45" s="1"/>
      <c r="AN45" s="12"/>
    </row>
    <row r="46" spans="1:61" ht="18" customHeight="1">
      <c r="A46" s="15"/>
      <c r="B46" s="7"/>
      <c r="C46" s="70"/>
      <c r="D46" s="307" t="s">
        <v>80</v>
      </c>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8"/>
      <c r="AM46" s="63"/>
      <c r="AN46" s="12"/>
      <c r="AS46" s="1"/>
      <c r="BI46" s="1"/>
    </row>
    <row r="47" spans="1:40" ht="18" customHeight="1">
      <c r="A47" s="11"/>
      <c r="B47" s="1"/>
      <c r="C47" s="70"/>
      <c r="D47" s="305" t="s">
        <v>88</v>
      </c>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6"/>
      <c r="AM47" s="63"/>
      <c r="AN47" s="12"/>
    </row>
    <row r="48" spans="1:45" ht="18" customHeight="1">
      <c r="A48" s="11"/>
      <c r="B48" s="1"/>
      <c r="C48" s="70"/>
      <c r="D48" s="307" t="s">
        <v>87</v>
      </c>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8"/>
      <c r="AM48" s="64"/>
      <c r="AN48" s="12"/>
      <c r="AS48" s="1"/>
    </row>
    <row r="49" spans="1:40" ht="18" customHeight="1">
      <c r="A49" s="11"/>
      <c r="B49" s="1"/>
      <c r="C49" s="70"/>
      <c r="D49" s="307" t="s">
        <v>81</v>
      </c>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8"/>
      <c r="AM49" s="63"/>
      <c r="AN49" s="12"/>
    </row>
    <row r="50" spans="1:40" ht="18" customHeight="1">
      <c r="A50" s="11"/>
      <c r="B50" s="1"/>
      <c r="C50" s="70"/>
      <c r="D50" s="307" t="s">
        <v>82</v>
      </c>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8"/>
      <c r="AM50" s="63"/>
      <c r="AN50" s="12"/>
    </row>
    <row r="51" spans="1:40" ht="18" customHeight="1">
      <c r="A51" s="11"/>
      <c r="B51" s="1"/>
      <c r="C51" s="70"/>
      <c r="D51" s="305" t="s">
        <v>83</v>
      </c>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6"/>
      <c r="AM51" s="17"/>
      <c r="AN51" s="12"/>
    </row>
    <row r="52" spans="1:40" ht="18" customHeight="1">
      <c r="A52" s="11"/>
      <c r="B52" s="1"/>
      <c r="C52" s="70"/>
      <c r="D52" s="305" t="s">
        <v>79</v>
      </c>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6"/>
      <c r="AM52" s="17"/>
      <c r="AN52" s="12"/>
    </row>
    <row r="53" spans="1:58" ht="18" customHeight="1">
      <c r="A53" s="11"/>
      <c r="B53" s="1"/>
      <c r="C53" s="70"/>
      <c r="D53" s="305" t="s">
        <v>84</v>
      </c>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6"/>
      <c r="AM53" s="63"/>
      <c r="AN53" s="12"/>
      <c r="BF53" s="1"/>
    </row>
    <row r="54" spans="1:40" ht="18" customHeight="1">
      <c r="A54" s="31"/>
      <c r="B54" s="65"/>
      <c r="C54" s="70"/>
      <c r="D54" s="305" t="s">
        <v>85</v>
      </c>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6"/>
      <c r="AM54" s="63"/>
      <c r="AN54" s="12"/>
    </row>
    <row r="55" spans="1:40" ht="18" customHeight="1">
      <c r="A55" s="31"/>
      <c r="B55" s="65"/>
      <c r="C55" s="71"/>
      <c r="D55" s="309" t="s">
        <v>86</v>
      </c>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17"/>
      <c r="AN55" s="12"/>
    </row>
    <row r="56" spans="1:40" ht="18" customHeight="1" thickBot="1">
      <c r="A56" s="13"/>
      <c r="B56" s="5"/>
      <c r="C56" s="5"/>
      <c r="D56" s="5"/>
      <c r="E56" s="32"/>
      <c r="F56" s="33"/>
      <c r="G56" s="34"/>
      <c r="H56" s="34"/>
      <c r="I56" s="34"/>
      <c r="J56" s="35"/>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5"/>
      <c r="AJ56" s="5"/>
      <c r="AK56" s="5"/>
      <c r="AL56" s="5"/>
      <c r="AM56" s="5"/>
      <c r="AN56" s="14"/>
    </row>
    <row r="57" spans="1:51" ht="14.25" thickTop="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Y57" s="1"/>
    </row>
    <row r="58" spans="1:51" ht="22.5" customHeight="1">
      <c r="A58" s="1"/>
      <c r="B58" s="1"/>
      <c r="C58" s="1"/>
      <c r="D58" s="288" t="s">
        <v>58</v>
      </c>
      <c r="E58" s="288"/>
      <c r="F58" s="288"/>
      <c r="G58" s="288"/>
      <c r="H58" s="293">
        <f>IF($X$14="","",$X$14)</f>
      </c>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1"/>
      <c r="AM58" s="1"/>
      <c r="AN58" s="1"/>
      <c r="AY58" s="1"/>
    </row>
    <row r="59" spans="1:51" ht="22.5" customHeight="1" thickBot="1">
      <c r="A59" s="1"/>
      <c r="B59" s="1"/>
      <c r="C59" s="1"/>
      <c r="D59" s="4" t="s">
        <v>52</v>
      </c>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Y59" s="1"/>
    </row>
    <row r="60" spans="1:51" ht="25.5" customHeight="1">
      <c r="A60" s="1"/>
      <c r="B60" s="1"/>
      <c r="D60" s="153" t="s">
        <v>6</v>
      </c>
      <c r="E60" s="154"/>
      <c r="F60" s="298" t="s">
        <v>25</v>
      </c>
      <c r="G60" s="299"/>
      <c r="H60" s="300" t="s">
        <v>9</v>
      </c>
      <c r="I60" s="301"/>
      <c r="J60" s="301"/>
      <c r="K60" s="301"/>
      <c r="L60" s="301"/>
      <c r="M60" s="301"/>
      <c r="N60" s="301"/>
      <c r="O60" s="301"/>
      <c r="P60" s="301"/>
      <c r="Q60" s="301"/>
      <c r="R60" s="301"/>
      <c r="S60" s="283" t="s">
        <v>60</v>
      </c>
      <c r="T60" s="284"/>
      <c r="U60" s="153" t="s">
        <v>6</v>
      </c>
      <c r="V60" s="154"/>
      <c r="W60" s="298" t="s">
        <v>25</v>
      </c>
      <c r="X60" s="299"/>
      <c r="Y60" s="300" t="s">
        <v>9</v>
      </c>
      <c r="Z60" s="301"/>
      <c r="AA60" s="301"/>
      <c r="AB60" s="301"/>
      <c r="AC60" s="301"/>
      <c r="AD60" s="301"/>
      <c r="AE60" s="301"/>
      <c r="AF60" s="301"/>
      <c r="AG60" s="301"/>
      <c r="AH60" s="301"/>
      <c r="AI60" s="301"/>
      <c r="AJ60" s="283" t="s">
        <v>60</v>
      </c>
      <c r="AK60" s="284"/>
      <c r="AL60" s="36"/>
      <c r="AM60" s="36"/>
      <c r="AN60" s="1"/>
      <c r="AY60" s="1"/>
    </row>
    <row r="61" spans="1:51" ht="17.25" customHeight="1">
      <c r="A61" s="1"/>
      <c r="B61" s="1"/>
      <c r="C61" s="1"/>
      <c r="D61" s="141" t="s">
        <v>51</v>
      </c>
      <c r="E61" s="142"/>
      <c r="F61" s="130">
        <v>1</v>
      </c>
      <c r="G61" s="131"/>
      <c r="H61" s="134" t="s">
        <v>76</v>
      </c>
      <c r="I61" s="135"/>
      <c r="J61" s="135"/>
      <c r="K61" s="135"/>
      <c r="L61" s="135"/>
      <c r="M61" s="135"/>
      <c r="N61" s="135"/>
      <c r="O61" s="135"/>
      <c r="P61" s="135"/>
      <c r="Q61" s="135"/>
      <c r="R61" s="135"/>
      <c r="S61" s="135"/>
      <c r="T61" s="136"/>
      <c r="U61" s="141" t="s">
        <v>53</v>
      </c>
      <c r="V61" s="142"/>
      <c r="W61" s="130">
        <v>1</v>
      </c>
      <c r="X61" s="131"/>
      <c r="Y61" s="134" t="s">
        <v>76</v>
      </c>
      <c r="Z61" s="135"/>
      <c r="AA61" s="135"/>
      <c r="AB61" s="135"/>
      <c r="AC61" s="135"/>
      <c r="AD61" s="135"/>
      <c r="AE61" s="135"/>
      <c r="AF61" s="135"/>
      <c r="AG61" s="135"/>
      <c r="AH61" s="135"/>
      <c r="AI61" s="135"/>
      <c r="AJ61" s="135"/>
      <c r="AK61" s="136"/>
      <c r="AL61" s="67"/>
      <c r="AM61" s="67"/>
      <c r="AN61" s="67"/>
      <c r="AY61" s="1"/>
    </row>
    <row r="62" spans="1:51" ht="24" customHeight="1">
      <c r="A62" s="1"/>
      <c r="B62" s="1"/>
      <c r="C62" s="1"/>
      <c r="D62" s="143"/>
      <c r="E62" s="144"/>
      <c r="F62" s="139"/>
      <c r="G62" s="140"/>
      <c r="H62" s="128"/>
      <c r="I62" s="129"/>
      <c r="J62" s="129"/>
      <c r="K62" s="129"/>
      <c r="L62" s="129"/>
      <c r="M62" s="129"/>
      <c r="N62" s="129"/>
      <c r="O62" s="129"/>
      <c r="P62" s="129"/>
      <c r="Q62" s="129"/>
      <c r="R62" s="129"/>
      <c r="S62" s="123" t="s">
        <v>60</v>
      </c>
      <c r="T62" s="124"/>
      <c r="U62" s="143"/>
      <c r="V62" s="144"/>
      <c r="W62" s="139"/>
      <c r="X62" s="140"/>
      <c r="Y62" s="128"/>
      <c r="Z62" s="129"/>
      <c r="AA62" s="129"/>
      <c r="AB62" s="129"/>
      <c r="AC62" s="129"/>
      <c r="AD62" s="129"/>
      <c r="AE62" s="129"/>
      <c r="AF62" s="129"/>
      <c r="AG62" s="129"/>
      <c r="AH62" s="129"/>
      <c r="AI62" s="129"/>
      <c r="AJ62" s="123" t="s">
        <v>60</v>
      </c>
      <c r="AK62" s="124"/>
      <c r="AL62" s="67"/>
      <c r="AM62" s="67"/>
      <c r="AN62" s="67"/>
      <c r="AO62" s="1"/>
      <c r="AP62" s="1"/>
      <c r="AQ62" s="1"/>
      <c r="AR62" s="1"/>
      <c r="AY62" s="1"/>
    </row>
    <row r="63" spans="1:51" ht="17.25" customHeight="1">
      <c r="A63" s="1"/>
      <c r="B63" s="1"/>
      <c r="C63" s="1"/>
      <c r="D63" s="143"/>
      <c r="E63" s="144"/>
      <c r="F63" s="130">
        <v>2</v>
      </c>
      <c r="G63" s="131"/>
      <c r="H63" s="134" t="s">
        <v>76</v>
      </c>
      <c r="I63" s="135"/>
      <c r="J63" s="135"/>
      <c r="K63" s="135"/>
      <c r="L63" s="135"/>
      <c r="M63" s="135"/>
      <c r="N63" s="135"/>
      <c r="O63" s="135"/>
      <c r="P63" s="135"/>
      <c r="Q63" s="135"/>
      <c r="R63" s="135"/>
      <c r="S63" s="135"/>
      <c r="T63" s="136"/>
      <c r="U63" s="143"/>
      <c r="V63" s="144"/>
      <c r="W63" s="130">
        <v>2</v>
      </c>
      <c r="X63" s="131"/>
      <c r="Y63" s="134" t="s">
        <v>76</v>
      </c>
      <c r="Z63" s="135"/>
      <c r="AA63" s="135"/>
      <c r="AB63" s="135"/>
      <c r="AC63" s="135"/>
      <c r="AD63" s="135"/>
      <c r="AE63" s="135"/>
      <c r="AF63" s="135"/>
      <c r="AG63" s="135"/>
      <c r="AH63" s="135"/>
      <c r="AI63" s="135"/>
      <c r="AJ63" s="135"/>
      <c r="AK63" s="136"/>
      <c r="AL63" s="67"/>
      <c r="AM63" s="67"/>
      <c r="AN63" s="67"/>
      <c r="AO63" s="1"/>
      <c r="AP63" s="1"/>
      <c r="AQ63" s="1"/>
      <c r="AR63" s="1"/>
      <c r="AY63" s="1"/>
    </row>
    <row r="64" spans="1:51" ht="24" customHeight="1">
      <c r="A64" s="1"/>
      <c r="B64" s="1"/>
      <c r="C64" s="1"/>
      <c r="D64" s="143"/>
      <c r="E64" s="144"/>
      <c r="F64" s="139"/>
      <c r="G64" s="140"/>
      <c r="H64" s="128"/>
      <c r="I64" s="129"/>
      <c r="J64" s="129"/>
      <c r="K64" s="129"/>
      <c r="L64" s="129"/>
      <c r="M64" s="129"/>
      <c r="N64" s="129"/>
      <c r="O64" s="129"/>
      <c r="P64" s="129"/>
      <c r="Q64" s="129"/>
      <c r="R64" s="129"/>
      <c r="S64" s="123" t="s">
        <v>60</v>
      </c>
      <c r="T64" s="124"/>
      <c r="U64" s="143"/>
      <c r="V64" s="144"/>
      <c r="W64" s="139"/>
      <c r="X64" s="140"/>
      <c r="Y64" s="128"/>
      <c r="Z64" s="129"/>
      <c r="AA64" s="129"/>
      <c r="AB64" s="129"/>
      <c r="AC64" s="129"/>
      <c r="AD64" s="129"/>
      <c r="AE64" s="129"/>
      <c r="AF64" s="129"/>
      <c r="AG64" s="129"/>
      <c r="AH64" s="129"/>
      <c r="AI64" s="129"/>
      <c r="AJ64" s="123" t="s">
        <v>60</v>
      </c>
      <c r="AK64" s="124"/>
      <c r="AL64" s="67"/>
      <c r="AM64" s="67"/>
      <c r="AN64" s="67"/>
      <c r="AO64" s="1"/>
      <c r="AP64" s="1"/>
      <c r="AQ64" s="1"/>
      <c r="AR64" s="1"/>
      <c r="AY64" s="1"/>
    </row>
    <row r="65" spans="1:51" ht="17.25" customHeight="1">
      <c r="A65" s="1"/>
      <c r="B65" s="1"/>
      <c r="C65" s="1"/>
      <c r="D65" s="143"/>
      <c r="E65" s="144"/>
      <c r="F65" s="130">
        <v>3</v>
      </c>
      <c r="G65" s="131"/>
      <c r="H65" s="134" t="s">
        <v>76</v>
      </c>
      <c r="I65" s="135"/>
      <c r="J65" s="135"/>
      <c r="K65" s="135"/>
      <c r="L65" s="135"/>
      <c r="M65" s="135"/>
      <c r="N65" s="135"/>
      <c r="O65" s="135"/>
      <c r="P65" s="135"/>
      <c r="Q65" s="135"/>
      <c r="R65" s="135"/>
      <c r="S65" s="135"/>
      <c r="T65" s="136"/>
      <c r="U65" s="143"/>
      <c r="V65" s="144"/>
      <c r="W65" s="130">
        <v>3</v>
      </c>
      <c r="X65" s="131"/>
      <c r="Y65" s="134" t="s">
        <v>76</v>
      </c>
      <c r="Z65" s="135"/>
      <c r="AA65" s="135"/>
      <c r="AB65" s="135"/>
      <c r="AC65" s="135"/>
      <c r="AD65" s="135"/>
      <c r="AE65" s="135"/>
      <c r="AF65" s="135"/>
      <c r="AG65" s="135"/>
      <c r="AH65" s="135"/>
      <c r="AI65" s="135"/>
      <c r="AJ65" s="135"/>
      <c r="AK65" s="136"/>
      <c r="AL65" s="67"/>
      <c r="AM65" s="67"/>
      <c r="AN65" s="67"/>
      <c r="AO65" s="1"/>
      <c r="AP65" s="1"/>
      <c r="AQ65" s="1"/>
      <c r="AR65" s="1"/>
      <c r="AY65" s="1"/>
    </row>
    <row r="66" spans="1:51" ht="24" customHeight="1">
      <c r="A66" s="1"/>
      <c r="B66" s="1"/>
      <c r="C66" s="1"/>
      <c r="D66" s="143"/>
      <c r="E66" s="144"/>
      <c r="F66" s="139"/>
      <c r="G66" s="140"/>
      <c r="H66" s="128"/>
      <c r="I66" s="129"/>
      <c r="J66" s="129"/>
      <c r="K66" s="129"/>
      <c r="L66" s="129"/>
      <c r="M66" s="129"/>
      <c r="N66" s="129"/>
      <c r="O66" s="129"/>
      <c r="P66" s="129"/>
      <c r="Q66" s="129"/>
      <c r="R66" s="129"/>
      <c r="S66" s="123" t="s">
        <v>60</v>
      </c>
      <c r="T66" s="124"/>
      <c r="U66" s="143"/>
      <c r="V66" s="144"/>
      <c r="W66" s="139"/>
      <c r="X66" s="140"/>
      <c r="Y66" s="128"/>
      <c r="Z66" s="129"/>
      <c r="AA66" s="129"/>
      <c r="AB66" s="129"/>
      <c r="AC66" s="129"/>
      <c r="AD66" s="129"/>
      <c r="AE66" s="129"/>
      <c r="AF66" s="129"/>
      <c r="AG66" s="129"/>
      <c r="AH66" s="129"/>
      <c r="AI66" s="129"/>
      <c r="AJ66" s="123" t="s">
        <v>60</v>
      </c>
      <c r="AK66" s="124"/>
      <c r="AL66" s="67"/>
      <c r="AM66" s="67"/>
      <c r="AN66" s="67"/>
      <c r="AO66" s="36"/>
      <c r="AP66" s="1"/>
      <c r="AQ66" s="1"/>
      <c r="AR66" s="1"/>
      <c r="AY66" s="1"/>
    </row>
    <row r="67" spans="1:51" ht="17.25" customHeight="1">
      <c r="A67" s="1"/>
      <c r="B67" s="1"/>
      <c r="C67" s="1"/>
      <c r="D67" s="143"/>
      <c r="E67" s="144"/>
      <c r="F67" s="130">
        <v>4</v>
      </c>
      <c r="G67" s="131"/>
      <c r="H67" s="134" t="s">
        <v>76</v>
      </c>
      <c r="I67" s="135"/>
      <c r="J67" s="135"/>
      <c r="K67" s="135"/>
      <c r="L67" s="135"/>
      <c r="M67" s="135"/>
      <c r="N67" s="135"/>
      <c r="O67" s="135"/>
      <c r="P67" s="135"/>
      <c r="Q67" s="135"/>
      <c r="R67" s="135"/>
      <c r="S67" s="135"/>
      <c r="T67" s="136"/>
      <c r="U67" s="143"/>
      <c r="V67" s="144"/>
      <c r="W67" s="130">
        <v>4</v>
      </c>
      <c r="X67" s="131"/>
      <c r="Y67" s="134" t="s">
        <v>76</v>
      </c>
      <c r="Z67" s="135"/>
      <c r="AA67" s="135"/>
      <c r="AB67" s="135"/>
      <c r="AC67" s="135"/>
      <c r="AD67" s="135"/>
      <c r="AE67" s="135"/>
      <c r="AF67" s="135"/>
      <c r="AG67" s="135"/>
      <c r="AH67" s="135"/>
      <c r="AI67" s="135"/>
      <c r="AJ67" s="135"/>
      <c r="AK67" s="136"/>
      <c r="AL67" s="67"/>
      <c r="AM67" s="67"/>
      <c r="AN67" s="67"/>
      <c r="AO67" s="1"/>
      <c r="AP67" s="1"/>
      <c r="AQ67" s="1"/>
      <c r="AR67" s="1"/>
      <c r="AY67" s="1"/>
    </row>
    <row r="68" spans="1:51" ht="24" customHeight="1">
      <c r="A68" s="1"/>
      <c r="B68" s="1"/>
      <c r="C68" s="1"/>
      <c r="D68" s="143"/>
      <c r="E68" s="144"/>
      <c r="F68" s="139"/>
      <c r="G68" s="140"/>
      <c r="H68" s="128"/>
      <c r="I68" s="129"/>
      <c r="J68" s="129"/>
      <c r="K68" s="129"/>
      <c r="L68" s="129"/>
      <c r="M68" s="129"/>
      <c r="N68" s="129"/>
      <c r="O68" s="129"/>
      <c r="P68" s="129"/>
      <c r="Q68" s="129"/>
      <c r="R68" s="129"/>
      <c r="S68" s="123" t="s">
        <v>60</v>
      </c>
      <c r="T68" s="124"/>
      <c r="U68" s="143"/>
      <c r="V68" s="144"/>
      <c r="W68" s="139"/>
      <c r="X68" s="140"/>
      <c r="Y68" s="128"/>
      <c r="Z68" s="129"/>
      <c r="AA68" s="129"/>
      <c r="AB68" s="129"/>
      <c r="AC68" s="129"/>
      <c r="AD68" s="129"/>
      <c r="AE68" s="129"/>
      <c r="AF68" s="129"/>
      <c r="AG68" s="129"/>
      <c r="AH68" s="129"/>
      <c r="AI68" s="129"/>
      <c r="AJ68" s="123" t="s">
        <v>60</v>
      </c>
      <c r="AK68" s="124"/>
      <c r="AL68" s="1"/>
      <c r="AM68" s="1"/>
      <c r="AN68" s="1"/>
      <c r="AO68" s="1"/>
      <c r="AP68" s="1"/>
      <c r="AQ68" s="1"/>
      <c r="AR68" s="1"/>
      <c r="AY68" s="1"/>
    </row>
    <row r="69" spans="1:55" ht="17.25" customHeight="1">
      <c r="A69" s="1"/>
      <c r="B69" s="1"/>
      <c r="C69" s="1"/>
      <c r="D69" s="143"/>
      <c r="E69" s="144"/>
      <c r="F69" s="130">
        <v>5</v>
      </c>
      <c r="G69" s="131"/>
      <c r="H69" s="134" t="s">
        <v>76</v>
      </c>
      <c r="I69" s="135"/>
      <c r="J69" s="135"/>
      <c r="K69" s="135"/>
      <c r="L69" s="135"/>
      <c r="M69" s="135"/>
      <c r="N69" s="135"/>
      <c r="O69" s="135"/>
      <c r="P69" s="135"/>
      <c r="Q69" s="135"/>
      <c r="R69" s="135"/>
      <c r="S69" s="135"/>
      <c r="T69" s="136"/>
      <c r="U69" s="143"/>
      <c r="V69" s="144"/>
      <c r="W69" s="130">
        <v>5</v>
      </c>
      <c r="X69" s="131"/>
      <c r="Y69" s="134" t="s">
        <v>76</v>
      </c>
      <c r="Z69" s="135"/>
      <c r="AA69" s="135"/>
      <c r="AB69" s="135"/>
      <c r="AC69" s="135"/>
      <c r="AD69" s="135"/>
      <c r="AE69" s="135"/>
      <c r="AF69" s="135"/>
      <c r="AG69" s="135"/>
      <c r="AH69" s="135"/>
      <c r="AI69" s="135"/>
      <c r="AJ69" s="135"/>
      <c r="AK69" s="136"/>
      <c r="AL69" s="1"/>
      <c r="AM69" s="1"/>
      <c r="AN69" s="1"/>
      <c r="AO69" s="1"/>
      <c r="AP69" s="1"/>
      <c r="AQ69" s="1"/>
      <c r="AR69" s="67"/>
      <c r="AY69" s="1"/>
      <c r="AZ69" s="72"/>
      <c r="BC69" s="72"/>
    </row>
    <row r="70" spans="1:51" ht="24" customHeight="1" thickBot="1">
      <c r="A70" s="1"/>
      <c r="B70" s="1"/>
      <c r="C70" s="1"/>
      <c r="D70" s="145"/>
      <c r="E70" s="146"/>
      <c r="F70" s="132"/>
      <c r="G70" s="133"/>
      <c r="H70" s="294"/>
      <c r="I70" s="295"/>
      <c r="J70" s="295"/>
      <c r="K70" s="295"/>
      <c r="L70" s="295"/>
      <c r="M70" s="295"/>
      <c r="N70" s="295"/>
      <c r="O70" s="295"/>
      <c r="P70" s="295"/>
      <c r="Q70" s="295"/>
      <c r="R70" s="295"/>
      <c r="S70" s="296" t="s">
        <v>60</v>
      </c>
      <c r="T70" s="297"/>
      <c r="U70" s="145"/>
      <c r="V70" s="146"/>
      <c r="W70" s="132"/>
      <c r="X70" s="133"/>
      <c r="Y70" s="294"/>
      <c r="Z70" s="295"/>
      <c r="AA70" s="295"/>
      <c r="AB70" s="295"/>
      <c r="AC70" s="295"/>
      <c r="AD70" s="295"/>
      <c r="AE70" s="295"/>
      <c r="AF70" s="295"/>
      <c r="AG70" s="295"/>
      <c r="AH70" s="295"/>
      <c r="AI70" s="295"/>
      <c r="AJ70" s="296" t="s">
        <v>60</v>
      </c>
      <c r="AK70" s="297"/>
      <c r="AL70" s="1"/>
      <c r="AM70" s="1"/>
      <c r="AN70" s="1"/>
      <c r="AO70" s="1"/>
      <c r="AP70" s="1"/>
      <c r="AQ70" s="1"/>
      <c r="AR70" s="1"/>
      <c r="AY70" s="1"/>
    </row>
    <row r="71" spans="1:51" ht="17.25" customHeight="1">
      <c r="A71" s="1"/>
      <c r="B71" s="1"/>
      <c r="C71" s="1"/>
      <c r="D71" s="141" t="s">
        <v>54</v>
      </c>
      <c r="E71" s="142"/>
      <c r="F71" s="130">
        <v>1</v>
      </c>
      <c r="G71" s="131"/>
      <c r="H71" s="134" t="s">
        <v>76</v>
      </c>
      <c r="I71" s="135"/>
      <c r="J71" s="135"/>
      <c r="K71" s="135"/>
      <c r="L71" s="135"/>
      <c r="M71" s="135"/>
      <c r="N71" s="135"/>
      <c r="O71" s="135"/>
      <c r="P71" s="135"/>
      <c r="Q71" s="135"/>
      <c r="R71" s="135"/>
      <c r="S71" s="135"/>
      <c r="T71" s="136"/>
      <c r="U71" s="141" t="s">
        <v>55</v>
      </c>
      <c r="V71" s="142"/>
      <c r="W71" s="130">
        <v>1</v>
      </c>
      <c r="X71" s="131"/>
      <c r="Y71" s="134" t="s">
        <v>76</v>
      </c>
      <c r="Z71" s="135"/>
      <c r="AA71" s="135"/>
      <c r="AB71" s="135"/>
      <c r="AC71" s="135"/>
      <c r="AD71" s="135"/>
      <c r="AE71" s="135"/>
      <c r="AF71" s="135"/>
      <c r="AG71" s="135"/>
      <c r="AH71" s="135"/>
      <c r="AI71" s="135"/>
      <c r="AJ71" s="135"/>
      <c r="AK71" s="136"/>
      <c r="AL71" s="1"/>
      <c r="AM71" s="1"/>
      <c r="AN71" s="1"/>
      <c r="AO71" s="1"/>
      <c r="AP71" s="1"/>
      <c r="AQ71" s="1"/>
      <c r="AR71" s="1"/>
      <c r="AY71" s="1"/>
    </row>
    <row r="72" spans="1:51" ht="24" customHeight="1">
      <c r="A72" s="1"/>
      <c r="B72" s="1"/>
      <c r="C72" s="1"/>
      <c r="D72" s="143"/>
      <c r="E72" s="144"/>
      <c r="F72" s="139"/>
      <c r="G72" s="140"/>
      <c r="H72" s="128"/>
      <c r="I72" s="129"/>
      <c r="J72" s="129"/>
      <c r="K72" s="129"/>
      <c r="L72" s="129"/>
      <c r="M72" s="129"/>
      <c r="N72" s="129"/>
      <c r="O72" s="129"/>
      <c r="P72" s="129"/>
      <c r="Q72" s="129"/>
      <c r="R72" s="129"/>
      <c r="S72" s="123" t="s">
        <v>60</v>
      </c>
      <c r="T72" s="124"/>
      <c r="U72" s="143"/>
      <c r="V72" s="144"/>
      <c r="W72" s="139"/>
      <c r="X72" s="140"/>
      <c r="Y72" s="128"/>
      <c r="Z72" s="129"/>
      <c r="AA72" s="129"/>
      <c r="AB72" s="129"/>
      <c r="AC72" s="129"/>
      <c r="AD72" s="129"/>
      <c r="AE72" s="129"/>
      <c r="AF72" s="129"/>
      <c r="AG72" s="129"/>
      <c r="AH72" s="129"/>
      <c r="AI72" s="129"/>
      <c r="AJ72" s="123" t="s">
        <v>60</v>
      </c>
      <c r="AK72" s="124"/>
      <c r="AL72" s="1"/>
      <c r="AM72" s="1"/>
      <c r="AN72" s="1"/>
      <c r="AO72" s="1"/>
      <c r="AP72" s="1"/>
      <c r="AQ72" s="1"/>
      <c r="AR72" s="1"/>
      <c r="AY72" s="1"/>
    </row>
    <row r="73" spans="1:51" ht="17.25" customHeight="1">
      <c r="A73" s="1"/>
      <c r="B73" s="1"/>
      <c r="C73" s="1"/>
      <c r="D73" s="143"/>
      <c r="E73" s="144"/>
      <c r="F73" s="130">
        <v>2</v>
      </c>
      <c r="G73" s="131"/>
      <c r="H73" s="134" t="s">
        <v>76</v>
      </c>
      <c r="I73" s="135"/>
      <c r="J73" s="135"/>
      <c r="K73" s="135"/>
      <c r="L73" s="135"/>
      <c r="M73" s="135"/>
      <c r="N73" s="135"/>
      <c r="O73" s="135"/>
      <c r="P73" s="135"/>
      <c r="Q73" s="135"/>
      <c r="R73" s="135"/>
      <c r="S73" s="135"/>
      <c r="T73" s="136"/>
      <c r="U73" s="143"/>
      <c r="V73" s="144"/>
      <c r="W73" s="130">
        <v>2</v>
      </c>
      <c r="X73" s="131"/>
      <c r="Y73" s="134" t="s">
        <v>76</v>
      </c>
      <c r="Z73" s="135"/>
      <c r="AA73" s="135"/>
      <c r="AB73" s="135"/>
      <c r="AC73" s="135"/>
      <c r="AD73" s="135"/>
      <c r="AE73" s="135"/>
      <c r="AF73" s="135"/>
      <c r="AG73" s="135"/>
      <c r="AH73" s="135"/>
      <c r="AI73" s="135"/>
      <c r="AJ73" s="135"/>
      <c r="AK73" s="136"/>
      <c r="AL73" s="1"/>
      <c r="AM73" s="1"/>
      <c r="AN73" s="1"/>
      <c r="AO73" s="1"/>
      <c r="AP73" s="1"/>
      <c r="AQ73" s="1"/>
      <c r="AR73" s="1"/>
      <c r="AY73" s="1"/>
    </row>
    <row r="74" spans="1:51" ht="24" customHeight="1">
      <c r="A74" s="1"/>
      <c r="B74" s="1"/>
      <c r="C74" s="1"/>
      <c r="D74" s="143"/>
      <c r="E74" s="144"/>
      <c r="F74" s="139"/>
      <c r="G74" s="140"/>
      <c r="H74" s="128"/>
      <c r="I74" s="129"/>
      <c r="J74" s="129"/>
      <c r="K74" s="129"/>
      <c r="L74" s="129"/>
      <c r="M74" s="129"/>
      <c r="N74" s="129"/>
      <c r="O74" s="129"/>
      <c r="P74" s="129"/>
      <c r="Q74" s="129"/>
      <c r="R74" s="129"/>
      <c r="S74" s="123" t="s">
        <v>60</v>
      </c>
      <c r="T74" s="124"/>
      <c r="U74" s="143"/>
      <c r="V74" s="144"/>
      <c r="W74" s="139"/>
      <c r="X74" s="140"/>
      <c r="Y74" s="128"/>
      <c r="Z74" s="129"/>
      <c r="AA74" s="129"/>
      <c r="AB74" s="129"/>
      <c r="AC74" s="129"/>
      <c r="AD74" s="129"/>
      <c r="AE74" s="129"/>
      <c r="AF74" s="129"/>
      <c r="AG74" s="129"/>
      <c r="AH74" s="129"/>
      <c r="AI74" s="129"/>
      <c r="AJ74" s="123" t="s">
        <v>60</v>
      </c>
      <c r="AK74" s="124"/>
      <c r="AL74" s="1"/>
      <c r="AM74" s="1"/>
      <c r="AN74" s="1"/>
      <c r="AO74" s="1"/>
      <c r="AP74" s="1"/>
      <c r="AQ74" s="1"/>
      <c r="AR74" s="1"/>
      <c r="AY74" s="1"/>
    </row>
    <row r="75" spans="1:51" ht="17.25" customHeight="1">
      <c r="A75" s="1"/>
      <c r="B75" s="1"/>
      <c r="C75" s="1"/>
      <c r="D75" s="143"/>
      <c r="E75" s="144"/>
      <c r="F75" s="130">
        <v>3</v>
      </c>
      <c r="G75" s="131"/>
      <c r="H75" s="134" t="s">
        <v>76</v>
      </c>
      <c r="I75" s="135"/>
      <c r="J75" s="135"/>
      <c r="K75" s="135"/>
      <c r="L75" s="135"/>
      <c r="M75" s="135"/>
      <c r="N75" s="135"/>
      <c r="O75" s="135"/>
      <c r="P75" s="135"/>
      <c r="Q75" s="135"/>
      <c r="R75" s="135"/>
      <c r="S75" s="135"/>
      <c r="T75" s="136"/>
      <c r="U75" s="143"/>
      <c r="V75" s="144"/>
      <c r="W75" s="130">
        <v>3</v>
      </c>
      <c r="X75" s="131"/>
      <c r="Y75" s="134" t="s">
        <v>76</v>
      </c>
      <c r="Z75" s="135"/>
      <c r="AA75" s="135"/>
      <c r="AB75" s="135"/>
      <c r="AC75" s="135"/>
      <c r="AD75" s="135"/>
      <c r="AE75" s="135"/>
      <c r="AF75" s="135"/>
      <c r="AG75" s="135"/>
      <c r="AH75" s="135"/>
      <c r="AI75" s="135"/>
      <c r="AJ75" s="135"/>
      <c r="AK75" s="136"/>
      <c r="AL75" s="1"/>
      <c r="AM75" s="1"/>
      <c r="AN75" s="1"/>
      <c r="AO75" s="1"/>
      <c r="AP75" s="1"/>
      <c r="AQ75" s="1"/>
      <c r="AR75" s="1"/>
      <c r="AS75" s="72"/>
      <c r="AV75" s="72"/>
      <c r="AY75" s="1"/>
    </row>
    <row r="76" spans="1:51" ht="24" customHeight="1">
      <c r="A76" s="1"/>
      <c r="B76" s="1"/>
      <c r="C76" s="1"/>
      <c r="D76" s="143"/>
      <c r="E76" s="144"/>
      <c r="F76" s="139"/>
      <c r="G76" s="140"/>
      <c r="H76" s="128"/>
      <c r="I76" s="129"/>
      <c r="J76" s="129"/>
      <c r="K76" s="129"/>
      <c r="L76" s="129"/>
      <c r="M76" s="129"/>
      <c r="N76" s="129"/>
      <c r="O76" s="129"/>
      <c r="P76" s="129"/>
      <c r="Q76" s="129"/>
      <c r="R76" s="129"/>
      <c r="S76" s="123" t="s">
        <v>60</v>
      </c>
      <c r="T76" s="124"/>
      <c r="U76" s="143"/>
      <c r="V76" s="144"/>
      <c r="W76" s="139"/>
      <c r="X76" s="140"/>
      <c r="Y76" s="128"/>
      <c r="Z76" s="129"/>
      <c r="AA76" s="129"/>
      <c r="AB76" s="129"/>
      <c r="AC76" s="129"/>
      <c r="AD76" s="129"/>
      <c r="AE76" s="129"/>
      <c r="AF76" s="129"/>
      <c r="AG76" s="129"/>
      <c r="AH76" s="129"/>
      <c r="AI76" s="129"/>
      <c r="AJ76" s="123" t="s">
        <v>60</v>
      </c>
      <c r="AK76" s="124"/>
      <c r="AL76" s="1"/>
      <c r="AM76" s="1"/>
      <c r="AN76" s="1"/>
      <c r="AO76" s="1"/>
      <c r="AP76" s="1"/>
      <c r="AQ76" s="1"/>
      <c r="AR76" s="1"/>
      <c r="AY76" s="1"/>
    </row>
    <row r="77" spans="1:51" ht="17.25" customHeight="1">
      <c r="A77" s="1"/>
      <c r="B77" s="1"/>
      <c r="C77" s="1"/>
      <c r="D77" s="143"/>
      <c r="E77" s="144"/>
      <c r="F77" s="130">
        <v>4</v>
      </c>
      <c r="G77" s="131"/>
      <c r="H77" s="134" t="s">
        <v>76</v>
      </c>
      <c r="I77" s="135"/>
      <c r="J77" s="135"/>
      <c r="K77" s="135"/>
      <c r="L77" s="135"/>
      <c r="M77" s="135"/>
      <c r="N77" s="135"/>
      <c r="O77" s="135"/>
      <c r="P77" s="135"/>
      <c r="Q77" s="135"/>
      <c r="R77" s="135"/>
      <c r="S77" s="135"/>
      <c r="T77" s="136"/>
      <c r="U77" s="143"/>
      <c r="V77" s="144"/>
      <c r="W77" s="130">
        <v>4</v>
      </c>
      <c r="X77" s="131"/>
      <c r="Y77" s="134" t="s">
        <v>76</v>
      </c>
      <c r="Z77" s="135"/>
      <c r="AA77" s="135"/>
      <c r="AB77" s="135"/>
      <c r="AC77" s="135"/>
      <c r="AD77" s="135"/>
      <c r="AE77" s="135"/>
      <c r="AF77" s="135"/>
      <c r="AG77" s="135"/>
      <c r="AH77" s="135"/>
      <c r="AI77" s="135"/>
      <c r="AJ77" s="135"/>
      <c r="AK77" s="136"/>
      <c r="AL77" s="1"/>
      <c r="AM77" s="1"/>
      <c r="AN77" s="1"/>
      <c r="AO77" s="1"/>
      <c r="AP77" s="1"/>
      <c r="AQ77" s="1"/>
      <c r="AR77" s="1"/>
      <c r="AY77" s="1"/>
    </row>
    <row r="78" spans="1:51" ht="24" customHeight="1">
      <c r="A78" s="1"/>
      <c r="B78" s="1"/>
      <c r="C78" s="1"/>
      <c r="D78" s="143"/>
      <c r="E78" s="144"/>
      <c r="F78" s="139"/>
      <c r="G78" s="140"/>
      <c r="H78" s="128"/>
      <c r="I78" s="129"/>
      <c r="J78" s="129"/>
      <c r="K78" s="129"/>
      <c r="L78" s="129"/>
      <c r="M78" s="129"/>
      <c r="N78" s="129"/>
      <c r="O78" s="129"/>
      <c r="P78" s="129"/>
      <c r="Q78" s="129"/>
      <c r="R78" s="129"/>
      <c r="S78" s="123" t="s">
        <v>60</v>
      </c>
      <c r="T78" s="124"/>
      <c r="U78" s="143"/>
      <c r="V78" s="144"/>
      <c r="W78" s="139"/>
      <c r="X78" s="140"/>
      <c r="Y78" s="128"/>
      <c r="Z78" s="129"/>
      <c r="AA78" s="129"/>
      <c r="AB78" s="129"/>
      <c r="AC78" s="129"/>
      <c r="AD78" s="129"/>
      <c r="AE78" s="129"/>
      <c r="AF78" s="129"/>
      <c r="AG78" s="129"/>
      <c r="AH78" s="129"/>
      <c r="AI78" s="129"/>
      <c r="AJ78" s="123" t="s">
        <v>60</v>
      </c>
      <c r="AK78" s="124"/>
      <c r="AL78" s="1"/>
      <c r="AM78" s="1"/>
      <c r="AN78" s="1"/>
      <c r="AO78" s="1"/>
      <c r="AP78" s="1"/>
      <c r="AQ78" s="1"/>
      <c r="AR78" s="1"/>
      <c r="AY78" s="1"/>
    </row>
    <row r="79" spans="1:51" ht="17.25" customHeight="1">
      <c r="A79" s="1"/>
      <c r="B79" s="1"/>
      <c r="C79" s="1"/>
      <c r="D79" s="143"/>
      <c r="E79" s="144"/>
      <c r="F79" s="130">
        <v>5</v>
      </c>
      <c r="G79" s="131"/>
      <c r="H79" s="134" t="s">
        <v>76</v>
      </c>
      <c r="I79" s="135"/>
      <c r="J79" s="135"/>
      <c r="K79" s="135"/>
      <c r="L79" s="135"/>
      <c r="M79" s="135"/>
      <c r="N79" s="135"/>
      <c r="O79" s="135"/>
      <c r="P79" s="135"/>
      <c r="Q79" s="135"/>
      <c r="R79" s="135"/>
      <c r="S79" s="135"/>
      <c r="T79" s="136"/>
      <c r="U79" s="143"/>
      <c r="V79" s="144"/>
      <c r="W79" s="130">
        <v>5</v>
      </c>
      <c r="X79" s="131"/>
      <c r="Y79" s="134" t="s">
        <v>76</v>
      </c>
      <c r="Z79" s="135"/>
      <c r="AA79" s="135"/>
      <c r="AB79" s="135"/>
      <c r="AC79" s="135"/>
      <c r="AD79" s="135"/>
      <c r="AE79" s="135"/>
      <c r="AF79" s="135"/>
      <c r="AG79" s="135"/>
      <c r="AH79" s="135"/>
      <c r="AI79" s="135"/>
      <c r="AJ79" s="135"/>
      <c r="AK79" s="136"/>
      <c r="AL79" s="1"/>
      <c r="AM79" s="1"/>
      <c r="AN79" s="1"/>
      <c r="AO79" s="1"/>
      <c r="AP79" s="1"/>
      <c r="AQ79" s="1"/>
      <c r="AR79" s="1"/>
      <c r="AY79" s="1"/>
    </row>
    <row r="80" spans="1:51" ht="24" customHeight="1" thickBot="1">
      <c r="A80" s="1"/>
      <c r="B80" s="1"/>
      <c r="C80" s="1"/>
      <c r="D80" s="145"/>
      <c r="E80" s="146"/>
      <c r="F80" s="132"/>
      <c r="G80" s="133"/>
      <c r="H80" s="111"/>
      <c r="I80" s="112"/>
      <c r="J80" s="112"/>
      <c r="K80" s="112"/>
      <c r="L80" s="112"/>
      <c r="M80" s="112"/>
      <c r="N80" s="112"/>
      <c r="O80" s="112"/>
      <c r="P80" s="112"/>
      <c r="Q80" s="112"/>
      <c r="R80" s="112"/>
      <c r="S80" s="137" t="s">
        <v>60</v>
      </c>
      <c r="T80" s="138"/>
      <c r="U80" s="145"/>
      <c r="V80" s="146"/>
      <c r="W80" s="132"/>
      <c r="X80" s="133"/>
      <c r="Y80" s="111"/>
      <c r="Z80" s="112"/>
      <c r="AA80" s="112"/>
      <c r="AB80" s="112"/>
      <c r="AC80" s="112"/>
      <c r="AD80" s="112"/>
      <c r="AE80" s="112"/>
      <c r="AF80" s="112"/>
      <c r="AG80" s="112"/>
      <c r="AH80" s="112"/>
      <c r="AI80" s="112"/>
      <c r="AJ80" s="137" t="s">
        <v>60</v>
      </c>
      <c r="AK80" s="138"/>
      <c r="AL80" s="1"/>
      <c r="AM80" s="1"/>
      <c r="AN80" s="1"/>
      <c r="AO80" s="1"/>
      <c r="AP80" s="1"/>
      <c r="AQ80" s="1"/>
      <c r="AR80" s="1"/>
      <c r="AY80" s="1"/>
    </row>
    <row r="81" spans="1:51" ht="17.25" customHeight="1">
      <c r="A81" s="1"/>
      <c r="B81" s="1"/>
      <c r="C81" s="1"/>
      <c r="D81" s="141" t="s">
        <v>56</v>
      </c>
      <c r="E81" s="142"/>
      <c r="F81" s="130">
        <v>1</v>
      </c>
      <c r="G81" s="131"/>
      <c r="H81" s="134" t="s">
        <v>76</v>
      </c>
      <c r="I81" s="135"/>
      <c r="J81" s="135"/>
      <c r="K81" s="135"/>
      <c r="L81" s="135"/>
      <c r="M81" s="135"/>
      <c r="N81" s="135"/>
      <c r="O81" s="135"/>
      <c r="P81" s="135"/>
      <c r="Q81" s="135"/>
      <c r="R81" s="135"/>
      <c r="S81" s="135"/>
      <c r="T81" s="136"/>
      <c r="U81" s="141" t="s">
        <v>57</v>
      </c>
      <c r="V81" s="142"/>
      <c r="W81" s="130">
        <v>1</v>
      </c>
      <c r="X81" s="131"/>
      <c r="Y81" s="134" t="s">
        <v>76</v>
      </c>
      <c r="Z81" s="135"/>
      <c r="AA81" s="135"/>
      <c r="AB81" s="135"/>
      <c r="AC81" s="135"/>
      <c r="AD81" s="135"/>
      <c r="AE81" s="135"/>
      <c r="AF81" s="135"/>
      <c r="AG81" s="135"/>
      <c r="AH81" s="135"/>
      <c r="AI81" s="135"/>
      <c r="AJ81" s="135"/>
      <c r="AK81" s="136"/>
      <c r="AL81" s="1"/>
      <c r="AM81" s="1"/>
      <c r="AN81" s="1"/>
      <c r="AO81" s="1"/>
      <c r="AP81" s="1"/>
      <c r="AQ81" s="1"/>
      <c r="AR81" s="1"/>
      <c r="AY81" s="1"/>
    </row>
    <row r="82" spans="1:51" ht="24" customHeight="1">
      <c r="A82" s="1"/>
      <c r="B82" s="1"/>
      <c r="C82" s="1"/>
      <c r="D82" s="143"/>
      <c r="E82" s="144"/>
      <c r="F82" s="139"/>
      <c r="G82" s="140"/>
      <c r="H82" s="128"/>
      <c r="I82" s="129"/>
      <c r="J82" s="129"/>
      <c r="K82" s="129"/>
      <c r="L82" s="129"/>
      <c r="M82" s="129"/>
      <c r="N82" s="129"/>
      <c r="O82" s="129"/>
      <c r="P82" s="129"/>
      <c r="Q82" s="129"/>
      <c r="R82" s="129"/>
      <c r="S82" s="123" t="s">
        <v>60</v>
      </c>
      <c r="T82" s="124"/>
      <c r="U82" s="143"/>
      <c r="V82" s="144"/>
      <c r="W82" s="139"/>
      <c r="X82" s="140"/>
      <c r="Y82" s="128"/>
      <c r="Z82" s="129"/>
      <c r="AA82" s="129"/>
      <c r="AB82" s="129"/>
      <c r="AC82" s="129"/>
      <c r="AD82" s="129"/>
      <c r="AE82" s="129"/>
      <c r="AF82" s="129"/>
      <c r="AG82" s="129"/>
      <c r="AH82" s="129"/>
      <c r="AI82" s="129"/>
      <c r="AJ82" s="123" t="s">
        <v>60</v>
      </c>
      <c r="AK82" s="124"/>
      <c r="AL82" s="1"/>
      <c r="AM82" s="1"/>
      <c r="AN82" s="1"/>
      <c r="AO82" s="1"/>
      <c r="AP82" s="1"/>
      <c r="AQ82" s="1"/>
      <c r="AR82" s="1"/>
      <c r="AY82" s="1"/>
    </row>
    <row r="83" spans="1:51" ht="17.25" customHeight="1">
      <c r="A83" s="1"/>
      <c r="B83" s="1"/>
      <c r="C83" s="1"/>
      <c r="D83" s="143"/>
      <c r="E83" s="144"/>
      <c r="F83" s="130">
        <v>2</v>
      </c>
      <c r="G83" s="131"/>
      <c r="H83" s="134" t="s">
        <v>76</v>
      </c>
      <c r="I83" s="135"/>
      <c r="J83" s="135"/>
      <c r="K83" s="135"/>
      <c r="L83" s="135"/>
      <c r="M83" s="135"/>
      <c r="N83" s="135"/>
      <c r="O83" s="135"/>
      <c r="P83" s="135"/>
      <c r="Q83" s="135"/>
      <c r="R83" s="135"/>
      <c r="S83" s="135"/>
      <c r="T83" s="136"/>
      <c r="U83" s="143"/>
      <c r="V83" s="144"/>
      <c r="W83" s="130">
        <v>2</v>
      </c>
      <c r="X83" s="131"/>
      <c r="Y83" s="134" t="s">
        <v>76</v>
      </c>
      <c r="Z83" s="135"/>
      <c r="AA83" s="135"/>
      <c r="AB83" s="135"/>
      <c r="AC83" s="135"/>
      <c r="AD83" s="135"/>
      <c r="AE83" s="135"/>
      <c r="AF83" s="135"/>
      <c r="AG83" s="135"/>
      <c r="AH83" s="135"/>
      <c r="AI83" s="135"/>
      <c r="AJ83" s="135"/>
      <c r="AK83" s="136"/>
      <c r="AL83" s="1"/>
      <c r="AM83" s="1"/>
      <c r="AN83" s="1"/>
      <c r="AO83" s="1"/>
      <c r="AP83" s="1"/>
      <c r="AQ83" s="1"/>
      <c r="AR83" s="67"/>
      <c r="AY83" s="1"/>
    </row>
    <row r="84" spans="1:51" ht="24" customHeight="1">
      <c r="A84" s="1"/>
      <c r="B84" s="1"/>
      <c r="C84" s="1"/>
      <c r="D84" s="143"/>
      <c r="E84" s="144"/>
      <c r="F84" s="139"/>
      <c r="G84" s="140"/>
      <c r="H84" s="128"/>
      <c r="I84" s="129"/>
      <c r="J84" s="129"/>
      <c r="K84" s="129"/>
      <c r="L84" s="129"/>
      <c r="M84" s="129"/>
      <c r="N84" s="129"/>
      <c r="O84" s="129"/>
      <c r="P84" s="129"/>
      <c r="Q84" s="129"/>
      <c r="R84" s="129"/>
      <c r="S84" s="123" t="s">
        <v>60</v>
      </c>
      <c r="T84" s="124"/>
      <c r="U84" s="143"/>
      <c r="V84" s="144"/>
      <c r="W84" s="139"/>
      <c r="X84" s="140"/>
      <c r="Y84" s="128"/>
      <c r="Z84" s="129"/>
      <c r="AA84" s="129"/>
      <c r="AB84" s="129"/>
      <c r="AC84" s="129"/>
      <c r="AD84" s="129"/>
      <c r="AE84" s="129"/>
      <c r="AF84" s="129"/>
      <c r="AG84" s="129"/>
      <c r="AH84" s="129"/>
      <c r="AI84" s="129"/>
      <c r="AJ84" s="123" t="s">
        <v>60</v>
      </c>
      <c r="AK84" s="124"/>
      <c r="AL84" s="1"/>
      <c r="AM84" s="1"/>
      <c r="AN84" s="1"/>
      <c r="AO84" s="1"/>
      <c r="AP84" s="1"/>
      <c r="AQ84" s="1"/>
      <c r="AR84" s="1"/>
      <c r="AY84" s="1"/>
    </row>
    <row r="85" spans="1:51" ht="17.25" customHeight="1">
      <c r="A85" s="1"/>
      <c r="B85" s="1"/>
      <c r="C85" s="1"/>
      <c r="D85" s="143"/>
      <c r="E85" s="144"/>
      <c r="F85" s="130">
        <v>3</v>
      </c>
      <c r="G85" s="131"/>
      <c r="H85" s="134" t="s">
        <v>76</v>
      </c>
      <c r="I85" s="135"/>
      <c r="J85" s="135"/>
      <c r="K85" s="135"/>
      <c r="L85" s="135"/>
      <c r="M85" s="135"/>
      <c r="N85" s="135"/>
      <c r="O85" s="135"/>
      <c r="P85" s="135"/>
      <c r="Q85" s="135"/>
      <c r="R85" s="135"/>
      <c r="S85" s="135"/>
      <c r="T85" s="136"/>
      <c r="U85" s="143"/>
      <c r="V85" s="144"/>
      <c r="W85" s="130">
        <v>3</v>
      </c>
      <c r="X85" s="131"/>
      <c r="Y85" s="134" t="s">
        <v>76</v>
      </c>
      <c r="Z85" s="135"/>
      <c r="AA85" s="135"/>
      <c r="AB85" s="135"/>
      <c r="AC85" s="135"/>
      <c r="AD85" s="135"/>
      <c r="AE85" s="135"/>
      <c r="AF85" s="135"/>
      <c r="AG85" s="135"/>
      <c r="AH85" s="135"/>
      <c r="AI85" s="135"/>
      <c r="AJ85" s="135"/>
      <c r="AK85" s="136"/>
      <c r="AL85" s="1"/>
      <c r="AM85" s="1"/>
      <c r="AN85" s="1"/>
      <c r="AO85" s="1"/>
      <c r="AP85" s="1"/>
      <c r="AQ85" s="1"/>
      <c r="AR85" s="1"/>
      <c r="AY85" s="1"/>
    </row>
    <row r="86" spans="1:51" ht="24" customHeight="1">
      <c r="A86" s="1"/>
      <c r="B86" s="1"/>
      <c r="C86" s="1"/>
      <c r="D86" s="143"/>
      <c r="E86" s="144"/>
      <c r="F86" s="139"/>
      <c r="G86" s="140"/>
      <c r="H86" s="128"/>
      <c r="I86" s="129"/>
      <c r="J86" s="129"/>
      <c r="K86" s="129"/>
      <c r="L86" s="129"/>
      <c r="M86" s="129"/>
      <c r="N86" s="129"/>
      <c r="O86" s="129"/>
      <c r="P86" s="129"/>
      <c r="Q86" s="129"/>
      <c r="R86" s="129"/>
      <c r="S86" s="123" t="s">
        <v>60</v>
      </c>
      <c r="T86" s="124"/>
      <c r="U86" s="143"/>
      <c r="V86" s="144"/>
      <c r="W86" s="139"/>
      <c r="X86" s="140"/>
      <c r="Y86" s="128"/>
      <c r="Z86" s="129"/>
      <c r="AA86" s="129"/>
      <c r="AB86" s="129"/>
      <c r="AC86" s="129"/>
      <c r="AD86" s="129"/>
      <c r="AE86" s="129"/>
      <c r="AF86" s="129"/>
      <c r="AG86" s="129"/>
      <c r="AH86" s="129"/>
      <c r="AI86" s="129"/>
      <c r="AJ86" s="123" t="s">
        <v>60</v>
      </c>
      <c r="AK86" s="124"/>
      <c r="AL86" s="1"/>
      <c r="AM86" s="1"/>
      <c r="AN86" s="1"/>
      <c r="AO86" s="1"/>
      <c r="AP86" s="1"/>
      <c r="AQ86" s="1"/>
      <c r="AR86" s="1"/>
      <c r="AY86" s="1"/>
    </row>
    <row r="87" spans="1:51" ht="17.25" customHeight="1">
      <c r="A87" s="1"/>
      <c r="B87" s="1"/>
      <c r="C87" s="1"/>
      <c r="D87" s="143"/>
      <c r="E87" s="144"/>
      <c r="F87" s="130">
        <v>4</v>
      </c>
      <c r="G87" s="131"/>
      <c r="H87" s="134" t="s">
        <v>76</v>
      </c>
      <c r="I87" s="135"/>
      <c r="J87" s="135"/>
      <c r="K87" s="135"/>
      <c r="L87" s="135"/>
      <c r="M87" s="135"/>
      <c r="N87" s="135"/>
      <c r="O87" s="135"/>
      <c r="P87" s="135"/>
      <c r="Q87" s="135"/>
      <c r="R87" s="135"/>
      <c r="S87" s="135"/>
      <c r="T87" s="136"/>
      <c r="U87" s="143"/>
      <c r="V87" s="144"/>
      <c r="W87" s="130">
        <v>4</v>
      </c>
      <c r="X87" s="131"/>
      <c r="Y87" s="134" t="s">
        <v>76</v>
      </c>
      <c r="Z87" s="135"/>
      <c r="AA87" s="135"/>
      <c r="AB87" s="135"/>
      <c r="AC87" s="135"/>
      <c r="AD87" s="135"/>
      <c r="AE87" s="135"/>
      <c r="AF87" s="135"/>
      <c r="AG87" s="135"/>
      <c r="AH87" s="135"/>
      <c r="AI87" s="135"/>
      <c r="AJ87" s="135"/>
      <c r="AK87" s="136"/>
      <c r="AL87" s="1"/>
      <c r="AM87" s="1"/>
      <c r="AN87" s="1"/>
      <c r="AO87" s="1"/>
      <c r="AP87" s="1"/>
      <c r="AQ87" s="1"/>
      <c r="AR87" s="1"/>
      <c r="AY87" s="1"/>
    </row>
    <row r="88" spans="1:51" ht="24" customHeight="1">
      <c r="A88" s="1"/>
      <c r="B88" s="1"/>
      <c r="C88" s="1"/>
      <c r="D88" s="143"/>
      <c r="E88" s="144"/>
      <c r="F88" s="139"/>
      <c r="G88" s="140"/>
      <c r="H88" s="128"/>
      <c r="I88" s="129"/>
      <c r="J88" s="129"/>
      <c r="K88" s="129"/>
      <c r="L88" s="129"/>
      <c r="M88" s="129"/>
      <c r="N88" s="129"/>
      <c r="O88" s="129"/>
      <c r="P88" s="129"/>
      <c r="Q88" s="129"/>
      <c r="R88" s="129"/>
      <c r="S88" s="123" t="s">
        <v>60</v>
      </c>
      <c r="T88" s="124"/>
      <c r="U88" s="143"/>
      <c r="V88" s="144"/>
      <c r="W88" s="139"/>
      <c r="X88" s="140"/>
      <c r="Y88" s="128"/>
      <c r="Z88" s="129"/>
      <c r="AA88" s="129"/>
      <c r="AB88" s="129"/>
      <c r="AC88" s="129"/>
      <c r="AD88" s="129"/>
      <c r="AE88" s="129"/>
      <c r="AF88" s="129"/>
      <c r="AG88" s="129"/>
      <c r="AH88" s="129"/>
      <c r="AI88" s="129"/>
      <c r="AJ88" s="123" t="s">
        <v>60</v>
      </c>
      <c r="AK88" s="124"/>
      <c r="AL88" s="1"/>
      <c r="AM88" s="1"/>
      <c r="AN88" s="1"/>
      <c r="AO88" s="1"/>
      <c r="AP88" s="1"/>
      <c r="AQ88" s="1"/>
      <c r="AR88" s="1"/>
      <c r="AY88" s="1"/>
    </row>
    <row r="89" spans="1:51" ht="17.25" customHeight="1">
      <c r="A89" s="1"/>
      <c r="B89" s="1"/>
      <c r="C89" s="1"/>
      <c r="D89" s="143"/>
      <c r="E89" s="144"/>
      <c r="F89" s="130">
        <v>5</v>
      </c>
      <c r="G89" s="131"/>
      <c r="H89" s="134" t="s">
        <v>76</v>
      </c>
      <c r="I89" s="135"/>
      <c r="J89" s="135"/>
      <c r="K89" s="135"/>
      <c r="L89" s="135"/>
      <c r="M89" s="135"/>
      <c r="N89" s="135"/>
      <c r="O89" s="135"/>
      <c r="P89" s="135"/>
      <c r="Q89" s="135"/>
      <c r="R89" s="135"/>
      <c r="S89" s="135"/>
      <c r="T89" s="136"/>
      <c r="U89" s="143"/>
      <c r="V89" s="144"/>
      <c r="W89" s="130">
        <v>5</v>
      </c>
      <c r="X89" s="131"/>
      <c r="Y89" s="134" t="s">
        <v>76</v>
      </c>
      <c r="Z89" s="135"/>
      <c r="AA89" s="135"/>
      <c r="AB89" s="135"/>
      <c r="AC89" s="135"/>
      <c r="AD89" s="135"/>
      <c r="AE89" s="135"/>
      <c r="AF89" s="135"/>
      <c r="AG89" s="135"/>
      <c r="AH89" s="135"/>
      <c r="AI89" s="135"/>
      <c r="AJ89" s="135"/>
      <c r="AK89" s="136"/>
      <c r="AL89" s="1"/>
      <c r="AM89" s="1"/>
      <c r="AN89" s="1"/>
      <c r="AO89" s="1"/>
      <c r="AP89" s="1"/>
      <c r="AQ89" s="1"/>
      <c r="AR89" s="1"/>
      <c r="AY89" s="1"/>
    </row>
    <row r="90" spans="1:51" ht="24" customHeight="1" thickBot="1">
      <c r="A90" s="1"/>
      <c r="B90" s="1"/>
      <c r="C90" s="1"/>
      <c r="D90" s="145"/>
      <c r="E90" s="146"/>
      <c r="F90" s="132"/>
      <c r="G90" s="133"/>
      <c r="H90" s="111"/>
      <c r="I90" s="112"/>
      <c r="J90" s="112"/>
      <c r="K90" s="112"/>
      <c r="L90" s="112"/>
      <c r="M90" s="112"/>
      <c r="N90" s="112"/>
      <c r="O90" s="112"/>
      <c r="P90" s="112"/>
      <c r="Q90" s="112"/>
      <c r="R90" s="112"/>
      <c r="S90" s="137" t="s">
        <v>60</v>
      </c>
      <c r="T90" s="138"/>
      <c r="U90" s="145"/>
      <c r="V90" s="146"/>
      <c r="W90" s="132"/>
      <c r="X90" s="133"/>
      <c r="Y90" s="111"/>
      <c r="Z90" s="112"/>
      <c r="AA90" s="112"/>
      <c r="AB90" s="112"/>
      <c r="AC90" s="112"/>
      <c r="AD90" s="112"/>
      <c r="AE90" s="112"/>
      <c r="AF90" s="112"/>
      <c r="AG90" s="112"/>
      <c r="AH90" s="112"/>
      <c r="AI90" s="112"/>
      <c r="AJ90" s="137" t="s">
        <v>60</v>
      </c>
      <c r="AK90" s="138"/>
      <c r="AL90" s="1"/>
      <c r="AM90" s="1"/>
      <c r="AN90" s="1"/>
      <c r="AO90" s="1"/>
      <c r="AP90" s="1"/>
      <c r="AQ90" s="1"/>
      <c r="AR90" s="1"/>
      <c r="AY90" s="1"/>
    </row>
    <row r="91" spans="1:51" ht="17.25">
      <c r="A91" s="1"/>
      <c r="B91" s="1"/>
      <c r="C91" s="1"/>
      <c r="D91" s="4"/>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Y91" s="1"/>
    </row>
    <row r="92" spans="1:51"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Y92" s="1"/>
    </row>
    <row r="93" spans="1:51" ht="22.5" customHeight="1">
      <c r="A93" s="1"/>
      <c r="B93" s="1"/>
      <c r="C93" s="1"/>
      <c r="D93" s="288" t="s">
        <v>58</v>
      </c>
      <c r="E93" s="288"/>
      <c r="F93" s="288"/>
      <c r="G93" s="288"/>
      <c r="H93" s="293">
        <f>IF($X$14="","",$X$14)</f>
      </c>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1"/>
      <c r="AM93" s="1"/>
      <c r="AN93" s="1"/>
      <c r="AO93" s="1"/>
      <c r="AP93" s="1"/>
      <c r="AQ93" s="1"/>
      <c r="AR93" s="1"/>
      <c r="AY93" s="1"/>
    </row>
    <row r="94" spans="1:51" ht="22.5" customHeight="1" thickBot="1">
      <c r="A94" s="1"/>
      <c r="B94" s="1"/>
      <c r="C94" s="1"/>
      <c r="D94" s="4" t="s">
        <v>59</v>
      </c>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Y94" s="1"/>
    </row>
    <row r="95" spans="1:51" ht="25.5" customHeight="1">
      <c r="A95" s="1"/>
      <c r="B95" s="1"/>
      <c r="D95" s="153" t="s">
        <v>6</v>
      </c>
      <c r="E95" s="154"/>
      <c r="F95" s="298" t="s">
        <v>25</v>
      </c>
      <c r="G95" s="299"/>
      <c r="H95" s="300" t="s">
        <v>9</v>
      </c>
      <c r="I95" s="301"/>
      <c r="J95" s="301"/>
      <c r="K95" s="301"/>
      <c r="L95" s="301"/>
      <c r="M95" s="301"/>
      <c r="N95" s="301"/>
      <c r="O95" s="301"/>
      <c r="P95" s="301"/>
      <c r="Q95" s="301"/>
      <c r="R95" s="301"/>
      <c r="S95" s="283" t="s">
        <v>60</v>
      </c>
      <c r="T95" s="284"/>
      <c r="U95" s="153" t="s">
        <v>6</v>
      </c>
      <c r="V95" s="154"/>
      <c r="W95" s="298" t="s">
        <v>25</v>
      </c>
      <c r="X95" s="299"/>
      <c r="Y95" s="300" t="s">
        <v>9</v>
      </c>
      <c r="Z95" s="301"/>
      <c r="AA95" s="301"/>
      <c r="AB95" s="301"/>
      <c r="AC95" s="301"/>
      <c r="AD95" s="301"/>
      <c r="AE95" s="301"/>
      <c r="AF95" s="301"/>
      <c r="AG95" s="301"/>
      <c r="AH95" s="301"/>
      <c r="AI95" s="301"/>
      <c r="AJ95" s="283" t="s">
        <v>60</v>
      </c>
      <c r="AK95" s="284"/>
      <c r="AL95" s="36"/>
      <c r="AM95" s="36"/>
      <c r="AN95" s="1"/>
      <c r="AO95" s="1"/>
      <c r="AP95" s="1"/>
      <c r="AQ95" s="1"/>
      <c r="AR95" s="1"/>
      <c r="AS95" s="77"/>
      <c r="AY95" s="1"/>
    </row>
    <row r="96" spans="1:51" ht="17.25" customHeight="1">
      <c r="A96" s="1"/>
      <c r="B96" s="1"/>
      <c r="C96" s="1"/>
      <c r="D96" s="141" t="s">
        <v>51</v>
      </c>
      <c r="E96" s="142"/>
      <c r="F96" s="130">
        <v>1</v>
      </c>
      <c r="G96" s="131"/>
      <c r="H96" s="134" t="s">
        <v>76</v>
      </c>
      <c r="I96" s="135"/>
      <c r="J96" s="135"/>
      <c r="K96" s="135"/>
      <c r="L96" s="135"/>
      <c r="M96" s="135"/>
      <c r="N96" s="135"/>
      <c r="O96" s="135"/>
      <c r="P96" s="135"/>
      <c r="Q96" s="135"/>
      <c r="R96" s="135"/>
      <c r="S96" s="135"/>
      <c r="T96" s="136"/>
      <c r="U96" s="141" t="s">
        <v>53</v>
      </c>
      <c r="V96" s="142"/>
      <c r="W96" s="130">
        <v>1</v>
      </c>
      <c r="X96" s="131"/>
      <c r="Y96" s="134" t="s">
        <v>76</v>
      </c>
      <c r="Z96" s="135"/>
      <c r="AA96" s="135"/>
      <c r="AB96" s="135"/>
      <c r="AC96" s="135"/>
      <c r="AD96" s="135"/>
      <c r="AE96" s="135"/>
      <c r="AF96" s="135"/>
      <c r="AG96" s="135"/>
      <c r="AH96" s="135"/>
      <c r="AI96" s="135"/>
      <c r="AJ96" s="135"/>
      <c r="AK96" s="136"/>
      <c r="AL96" s="1"/>
      <c r="AM96" s="1"/>
      <c r="AN96" s="1"/>
      <c r="AO96" s="1"/>
      <c r="AP96" s="1"/>
      <c r="AQ96" s="1"/>
      <c r="AR96" s="1"/>
      <c r="AY96" s="1"/>
    </row>
    <row r="97" spans="1:51" ht="24" customHeight="1">
      <c r="A97" s="1"/>
      <c r="B97" s="1"/>
      <c r="C97" s="1"/>
      <c r="D97" s="143"/>
      <c r="E97" s="144"/>
      <c r="F97" s="139"/>
      <c r="G97" s="140"/>
      <c r="H97" s="128"/>
      <c r="I97" s="129"/>
      <c r="J97" s="129"/>
      <c r="K97" s="129"/>
      <c r="L97" s="129"/>
      <c r="M97" s="129"/>
      <c r="N97" s="129"/>
      <c r="O97" s="129"/>
      <c r="P97" s="129"/>
      <c r="Q97" s="129"/>
      <c r="R97" s="129"/>
      <c r="S97" s="123" t="s">
        <v>60</v>
      </c>
      <c r="T97" s="124"/>
      <c r="U97" s="143"/>
      <c r="V97" s="144"/>
      <c r="W97" s="139"/>
      <c r="X97" s="140"/>
      <c r="Y97" s="128"/>
      <c r="Z97" s="129"/>
      <c r="AA97" s="129"/>
      <c r="AB97" s="129"/>
      <c r="AC97" s="129"/>
      <c r="AD97" s="129"/>
      <c r="AE97" s="129"/>
      <c r="AF97" s="129"/>
      <c r="AG97" s="129"/>
      <c r="AH97" s="129"/>
      <c r="AI97" s="129"/>
      <c r="AJ97" s="123" t="s">
        <v>60</v>
      </c>
      <c r="AK97" s="124"/>
      <c r="AL97" s="1"/>
      <c r="AM97" s="1"/>
      <c r="AN97" s="1"/>
      <c r="AO97" s="1"/>
      <c r="AP97" s="1"/>
      <c r="AQ97" s="1"/>
      <c r="AR97" s="1"/>
      <c r="AY97" s="1"/>
    </row>
    <row r="98" spans="1:51" ht="17.25" customHeight="1">
      <c r="A98" s="1"/>
      <c r="B98" s="1"/>
      <c r="C98" s="1"/>
      <c r="D98" s="143"/>
      <c r="E98" s="144"/>
      <c r="F98" s="130">
        <v>2</v>
      </c>
      <c r="G98" s="131"/>
      <c r="H98" s="134" t="s">
        <v>76</v>
      </c>
      <c r="I98" s="135"/>
      <c r="J98" s="135"/>
      <c r="K98" s="135"/>
      <c r="L98" s="135"/>
      <c r="M98" s="135"/>
      <c r="N98" s="135"/>
      <c r="O98" s="135"/>
      <c r="P98" s="135"/>
      <c r="Q98" s="135"/>
      <c r="R98" s="135"/>
      <c r="S98" s="135"/>
      <c r="T98" s="136"/>
      <c r="U98" s="143"/>
      <c r="V98" s="144"/>
      <c r="W98" s="130">
        <v>2</v>
      </c>
      <c r="X98" s="131"/>
      <c r="Y98" s="134" t="s">
        <v>76</v>
      </c>
      <c r="Z98" s="135"/>
      <c r="AA98" s="135"/>
      <c r="AB98" s="135"/>
      <c r="AC98" s="135"/>
      <c r="AD98" s="135"/>
      <c r="AE98" s="135"/>
      <c r="AF98" s="135"/>
      <c r="AG98" s="135"/>
      <c r="AH98" s="135"/>
      <c r="AI98" s="135"/>
      <c r="AJ98" s="135"/>
      <c r="AK98" s="136"/>
      <c r="AL98" s="1"/>
      <c r="AM98" s="1"/>
      <c r="AN98" s="1"/>
      <c r="AO98" s="1"/>
      <c r="AP98" s="1"/>
      <c r="AQ98" s="1"/>
      <c r="AR98" s="1"/>
      <c r="AY98" s="1"/>
    </row>
    <row r="99" spans="1:51" ht="24" customHeight="1">
      <c r="A99" s="1"/>
      <c r="B99" s="1"/>
      <c r="C99" s="1"/>
      <c r="D99" s="143"/>
      <c r="E99" s="144"/>
      <c r="F99" s="139"/>
      <c r="G99" s="140"/>
      <c r="H99" s="128"/>
      <c r="I99" s="129"/>
      <c r="J99" s="129"/>
      <c r="K99" s="129"/>
      <c r="L99" s="129"/>
      <c r="M99" s="129"/>
      <c r="N99" s="129"/>
      <c r="O99" s="129"/>
      <c r="P99" s="129"/>
      <c r="Q99" s="129"/>
      <c r="R99" s="129"/>
      <c r="S99" s="123" t="s">
        <v>60</v>
      </c>
      <c r="T99" s="124"/>
      <c r="U99" s="143"/>
      <c r="V99" s="144"/>
      <c r="W99" s="139"/>
      <c r="X99" s="140"/>
      <c r="Y99" s="128"/>
      <c r="Z99" s="129"/>
      <c r="AA99" s="129"/>
      <c r="AB99" s="129"/>
      <c r="AC99" s="129"/>
      <c r="AD99" s="129"/>
      <c r="AE99" s="129"/>
      <c r="AF99" s="129"/>
      <c r="AG99" s="129"/>
      <c r="AH99" s="129"/>
      <c r="AI99" s="129"/>
      <c r="AJ99" s="123" t="s">
        <v>60</v>
      </c>
      <c r="AK99" s="124"/>
      <c r="AL99" s="1"/>
      <c r="AM99" s="1"/>
      <c r="AN99" s="1"/>
      <c r="AO99" s="1"/>
      <c r="AP99" s="1"/>
      <c r="AQ99" s="1"/>
      <c r="AR99" s="1"/>
      <c r="AY99" s="1"/>
    </row>
    <row r="100" spans="1:51" ht="17.25" customHeight="1">
      <c r="A100" s="1"/>
      <c r="B100" s="1"/>
      <c r="C100" s="1"/>
      <c r="D100" s="143"/>
      <c r="E100" s="144"/>
      <c r="F100" s="130">
        <v>3</v>
      </c>
      <c r="G100" s="131"/>
      <c r="H100" s="134" t="s">
        <v>76</v>
      </c>
      <c r="I100" s="135"/>
      <c r="J100" s="135"/>
      <c r="K100" s="135"/>
      <c r="L100" s="135"/>
      <c r="M100" s="135"/>
      <c r="N100" s="135"/>
      <c r="O100" s="135"/>
      <c r="P100" s="135"/>
      <c r="Q100" s="135"/>
      <c r="R100" s="135"/>
      <c r="S100" s="135"/>
      <c r="T100" s="136"/>
      <c r="U100" s="143"/>
      <c r="V100" s="144"/>
      <c r="W100" s="130">
        <v>3</v>
      </c>
      <c r="X100" s="131"/>
      <c r="Y100" s="134" t="s">
        <v>76</v>
      </c>
      <c r="Z100" s="135"/>
      <c r="AA100" s="135"/>
      <c r="AB100" s="135"/>
      <c r="AC100" s="135"/>
      <c r="AD100" s="135"/>
      <c r="AE100" s="135"/>
      <c r="AF100" s="135"/>
      <c r="AG100" s="135"/>
      <c r="AH100" s="135"/>
      <c r="AI100" s="135"/>
      <c r="AJ100" s="135"/>
      <c r="AK100" s="136"/>
      <c r="AL100" s="1"/>
      <c r="AM100" s="1"/>
      <c r="AN100" s="1"/>
      <c r="AO100" s="1"/>
      <c r="AP100" s="1"/>
      <c r="AQ100" s="1"/>
      <c r="AR100" s="1"/>
      <c r="AY100" s="1"/>
    </row>
    <row r="101" spans="1:51" ht="24" customHeight="1">
      <c r="A101" s="1"/>
      <c r="B101" s="1"/>
      <c r="C101" s="1"/>
      <c r="D101" s="143"/>
      <c r="E101" s="144"/>
      <c r="F101" s="139"/>
      <c r="G101" s="140"/>
      <c r="H101" s="128"/>
      <c r="I101" s="129"/>
      <c r="J101" s="129"/>
      <c r="K101" s="129"/>
      <c r="L101" s="129"/>
      <c r="M101" s="129"/>
      <c r="N101" s="129"/>
      <c r="O101" s="129"/>
      <c r="P101" s="129"/>
      <c r="Q101" s="129"/>
      <c r="R101" s="129"/>
      <c r="S101" s="123" t="s">
        <v>60</v>
      </c>
      <c r="T101" s="124"/>
      <c r="U101" s="143"/>
      <c r="V101" s="144"/>
      <c r="W101" s="139"/>
      <c r="X101" s="140"/>
      <c r="Y101" s="128"/>
      <c r="Z101" s="129"/>
      <c r="AA101" s="129"/>
      <c r="AB101" s="129"/>
      <c r="AC101" s="129"/>
      <c r="AD101" s="129"/>
      <c r="AE101" s="129"/>
      <c r="AF101" s="129"/>
      <c r="AG101" s="129"/>
      <c r="AH101" s="129"/>
      <c r="AI101" s="129"/>
      <c r="AJ101" s="123" t="s">
        <v>60</v>
      </c>
      <c r="AK101" s="124"/>
      <c r="AL101" s="1"/>
      <c r="AM101" s="1"/>
      <c r="AN101" s="1"/>
      <c r="AO101" s="36"/>
      <c r="AP101" s="1"/>
      <c r="AQ101" s="1"/>
      <c r="AR101" s="1"/>
      <c r="AY101" s="1"/>
    </row>
    <row r="102" spans="1:51" ht="17.25" customHeight="1">
      <c r="A102" s="1"/>
      <c r="B102" s="1"/>
      <c r="C102" s="1"/>
      <c r="D102" s="143"/>
      <c r="E102" s="144"/>
      <c r="F102" s="130">
        <v>4</v>
      </c>
      <c r="G102" s="131"/>
      <c r="H102" s="134" t="s">
        <v>76</v>
      </c>
      <c r="I102" s="135"/>
      <c r="J102" s="135"/>
      <c r="K102" s="135"/>
      <c r="L102" s="135"/>
      <c r="M102" s="135"/>
      <c r="N102" s="135"/>
      <c r="O102" s="135"/>
      <c r="P102" s="135"/>
      <c r="Q102" s="135"/>
      <c r="R102" s="135"/>
      <c r="S102" s="135"/>
      <c r="T102" s="136"/>
      <c r="U102" s="143"/>
      <c r="V102" s="144"/>
      <c r="W102" s="130">
        <v>4</v>
      </c>
      <c r="X102" s="131"/>
      <c r="Y102" s="134" t="s">
        <v>76</v>
      </c>
      <c r="Z102" s="135"/>
      <c r="AA102" s="135"/>
      <c r="AB102" s="135"/>
      <c r="AC102" s="135"/>
      <c r="AD102" s="135"/>
      <c r="AE102" s="135"/>
      <c r="AF102" s="135"/>
      <c r="AG102" s="135"/>
      <c r="AH102" s="135"/>
      <c r="AI102" s="135"/>
      <c r="AJ102" s="135"/>
      <c r="AK102" s="136"/>
      <c r="AL102" s="1"/>
      <c r="AM102" s="1"/>
      <c r="AN102" s="1"/>
      <c r="AO102" s="1"/>
      <c r="AP102" s="1"/>
      <c r="AQ102" s="1"/>
      <c r="AR102" s="1"/>
      <c r="AY102" s="1"/>
    </row>
    <row r="103" spans="1:51" ht="24" customHeight="1">
      <c r="A103" s="1"/>
      <c r="B103" s="1"/>
      <c r="C103" s="1"/>
      <c r="D103" s="143"/>
      <c r="E103" s="144"/>
      <c r="F103" s="139"/>
      <c r="G103" s="140"/>
      <c r="H103" s="128"/>
      <c r="I103" s="129"/>
      <c r="J103" s="129"/>
      <c r="K103" s="129"/>
      <c r="L103" s="129"/>
      <c r="M103" s="129"/>
      <c r="N103" s="129"/>
      <c r="O103" s="129"/>
      <c r="P103" s="129"/>
      <c r="Q103" s="129"/>
      <c r="R103" s="129"/>
      <c r="S103" s="123" t="s">
        <v>60</v>
      </c>
      <c r="T103" s="124"/>
      <c r="U103" s="143"/>
      <c r="V103" s="144"/>
      <c r="W103" s="139"/>
      <c r="X103" s="140"/>
      <c r="Y103" s="128"/>
      <c r="Z103" s="129"/>
      <c r="AA103" s="129"/>
      <c r="AB103" s="129"/>
      <c r="AC103" s="129"/>
      <c r="AD103" s="129"/>
      <c r="AE103" s="129"/>
      <c r="AF103" s="129"/>
      <c r="AG103" s="129"/>
      <c r="AH103" s="129"/>
      <c r="AI103" s="129"/>
      <c r="AJ103" s="123" t="s">
        <v>60</v>
      </c>
      <c r="AK103" s="124"/>
      <c r="AL103" s="1"/>
      <c r="AM103" s="1"/>
      <c r="AN103" s="1"/>
      <c r="AO103" s="1"/>
      <c r="AP103" s="1"/>
      <c r="AQ103" s="1"/>
      <c r="AR103" s="1"/>
      <c r="AY103" s="1"/>
    </row>
    <row r="104" spans="1:55" ht="17.25" customHeight="1">
      <c r="A104" s="1"/>
      <c r="B104" s="1"/>
      <c r="C104" s="1"/>
      <c r="D104" s="143"/>
      <c r="E104" s="144"/>
      <c r="F104" s="130">
        <v>5</v>
      </c>
      <c r="G104" s="131"/>
      <c r="H104" s="134" t="s">
        <v>76</v>
      </c>
      <c r="I104" s="135"/>
      <c r="J104" s="135"/>
      <c r="K104" s="135"/>
      <c r="L104" s="135"/>
      <c r="M104" s="135"/>
      <c r="N104" s="135"/>
      <c r="O104" s="135"/>
      <c r="P104" s="135"/>
      <c r="Q104" s="135"/>
      <c r="R104" s="135"/>
      <c r="S104" s="135"/>
      <c r="T104" s="136"/>
      <c r="U104" s="143"/>
      <c r="V104" s="144"/>
      <c r="W104" s="130">
        <v>5</v>
      </c>
      <c r="X104" s="131"/>
      <c r="Y104" s="134" t="s">
        <v>76</v>
      </c>
      <c r="Z104" s="135"/>
      <c r="AA104" s="135"/>
      <c r="AB104" s="135"/>
      <c r="AC104" s="135"/>
      <c r="AD104" s="135"/>
      <c r="AE104" s="135"/>
      <c r="AF104" s="135"/>
      <c r="AG104" s="135"/>
      <c r="AH104" s="135"/>
      <c r="AI104" s="135"/>
      <c r="AJ104" s="135"/>
      <c r="AK104" s="136"/>
      <c r="AL104" s="1"/>
      <c r="AM104" s="1"/>
      <c r="AN104" s="1"/>
      <c r="AO104" s="1"/>
      <c r="AP104" s="1"/>
      <c r="AQ104" s="1"/>
      <c r="AR104" s="1"/>
      <c r="AY104" s="1"/>
      <c r="AZ104" s="72"/>
      <c r="BC104" s="72"/>
    </row>
    <row r="105" spans="1:51" ht="24" customHeight="1" thickBot="1">
      <c r="A105" s="1"/>
      <c r="B105" s="1"/>
      <c r="C105" s="1"/>
      <c r="D105" s="145"/>
      <c r="E105" s="146"/>
      <c r="F105" s="132"/>
      <c r="G105" s="133"/>
      <c r="H105" s="294"/>
      <c r="I105" s="295"/>
      <c r="J105" s="295"/>
      <c r="K105" s="295"/>
      <c r="L105" s="295"/>
      <c r="M105" s="295"/>
      <c r="N105" s="295"/>
      <c r="O105" s="295"/>
      <c r="P105" s="295"/>
      <c r="Q105" s="295"/>
      <c r="R105" s="295"/>
      <c r="S105" s="296" t="s">
        <v>60</v>
      </c>
      <c r="T105" s="297"/>
      <c r="U105" s="145"/>
      <c r="V105" s="146"/>
      <c r="W105" s="132"/>
      <c r="X105" s="133"/>
      <c r="Y105" s="294"/>
      <c r="Z105" s="295"/>
      <c r="AA105" s="295"/>
      <c r="AB105" s="295"/>
      <c r="AC105" s="295"/>
      <c r="AD105" s="295"/>
      <c r="AE105" s="295"/>
      <c r="AF105" s="295"/>
      <c r="AG105" s="295"/>
      <c r="AH105" s="295"/>
      <c r="AI105" s="295"/>
      <c r="AJ105" s="296" t="s">
        <v>60</v>
      </c>
      <c r="AK105" s="297"/>
      <c r="AL105" s="1"/>
      <c r="AM105" s="1"/>
      <c r="AN105" s="1"/>
      <c r="AO105" s="1"/>
      <c r="AP105" s="1"/>
      <c r="AQ105" s="1"/>
      <c r="AR105" s="1"/>
      <c r="AY105" s="1"/>
    </row>
    <row r="106" spans="1:51" ht="17.25" customHeight="1">
      <c r="A106" s="1"/>
      <c r="B106" s="1"/>
      <c r="C106" s="1"/>
      <c r="D106" s="141" t="s">
        <v>54</v>
      </c>
      <c r="E106" s="142"/>
      <c r="F106" s="130">
        <v>1</v>
      </c>
      <c r="G106" s="131"/>
      <c r="H106" s="134" t="s">
        <v>76</v>
      </c>
      <c r="I106" s="135"/>
      <c r="J106" s="135"/>
      <c r="K106" s="135"/>
      <c r="L106" s="135"/>
      <c r="M106" s="135"/>
      <c r="N106" s="135"/>
      <c r="O106" s="135"/>
      <c r="P106" s="135"/>
      <c r="Q106" s="135"/>
      <c r="R106" s="135"/>
      <c r="S106" s="135"/>
      <c r="T106" s="136"/>
      <c r="U106" s="141" t="s">
        <v>55</v>
      </c>
      <c r="V106" s="142"/>
      <c r="W106" s="130">
        <v>1</v>
      </c>
      <c r="X106" s="131"/>
      <c r="Y106" s="134" t="s">
        <v>76</v>
      </c>
      <c r="Z106" s="135"/>
      <c r="AA106" s="135"/>
      <c r="AB106" s="135"/>
      <c r="AC106" s="135"/>
      <c r="AD106" s="135"/>
      <c r="AE106" s="135"/>
      <c r="AF106" s="135"/>
      <c r="AG106" s="135"/>
      <c r="AH106" s="135"/>
      <c r="AI106" s="135"/>
      <c r="AJ106" s="135"/>
      <c r="AK106" s="136"/>
      <c r="AL106" s="1"/>
      <c r="AM106" s="1"/>
      <c r="AN106" s="1"/>
      <c r="AO106" s="1"/>
      <c r="AP106" s="1"/>
      <c r="AQ106" s="1"/>
      <c r="AR106" s="1"/>
      <c r="AY106" s="1"/>
    </row>
    <row r="107" spans="1:51" ht="24" customHeight="1">
      <c r="A107" s="1"/>
      <c r="B107" s="1"/>
      <c r="C107" s="1"/>
      <c r="D107" s="143"/>
      <c r="E107" s="144"/>
      <c r="F107" s="139"/>
      <c r="G107" s="140"/>
      <c r="H107" s="128"/>
      <c r="I107" s="129"/>
      <c r="J107" s="129"/>
      <c r="K107" s="129"/>
      <c r="L107" s="129"/>
      <c r="M107" s="129"/>
      <c r="N107" s="129"/>
      <c r="O107" s="129"/>
      <c r="P107" s="129"/>
      <c r="Q107" s="129"/>
      <c r="R107" s="129"/>
      <c r="S107" s="123" t="s">
        <v>60</v>
      </c>
      <c r="T107" s="124"/>
      <c r="U107" s="143"/>
      <c r="V107" s="144"/>
      <c r="W107" s="139"/>
      <c r="X107" s="140"/>
      <c r="Y107" s="128"/>
      <c r="Z107" s="129"/>
      <c r="AA107" s="129"/>
      <c r="AB107" s="129"/>
      <c r="AC107" s="129"/>
      <c r="AD107" s="129"/>
      <c r="AE107" s="129"/>
      <c r="AF107" s="129"/>
      <c r="AG107" s="129"/>
      <c r="AH107" s="129"/>
      <c r="AI107" s="129"/>
      <c r="AJ107" s="123" t="s">
        <v>60</v>
      </c>
      <c r="AK107" s="124"/>
      <c r="AL107" s="1"/>
      <c r="AM107" s="1"/>
      <c r="AN107" s="1"/>
      <c r="AO107" s="1"/>
      <c r="AP107" s="1"/>
      <c r="AQ107" s="1"/>
      <c r="AR107" s="1"/>
      <c r="AY107" s="1"/>
    </row>
    <row r="108" spans="1:51" ht="17.25" customHeight="1">
      <c r="A108" s="1"/>
      <c r="B108" s="1"/>
      <c r="C108" s="1"/>
      <c r="D108" s="143"/>
      <c r="E108" s="144"/>
      <c r="F108" s="130">
        <v>2</v>
      </c>
      <c r="G108" s="131"/>
      <c r="H108" s="134" t="s">
        <v>76</v>
      </c>
      <c r="I108" s="135"/>
      <c r="J108" s="135"/>
      <c r="K108" s="135"/>
      <c r="L108" s="135"/>
      <c r="M108" s="135"/>
      <c r="N108" s="135"/>
      <c r="O108" s="135"/>
      <c r="P108" s="135"/>
      <c r="Q108" s="135"/>
      <c r="R108" s="135"/>
      <c r="S108" s="135"/>
      <c r="T108" s="136"/>
      <c r="U108" s="143"/>
      <c r="V108" s="144"/>
      <c r="W108" s="130">
        <v>2</v>
      </c>
      <c r="X108" s="131"/>
      <c r="Y108" s="134" t="s">
        <v>76</v>
      </c>
      <c r="Z108" s="135"/>
      <c r="AA108" s="135"/>
      <c r="AB108" s="135"/>
      <c r="AC108" s="135"/>
      <c r="AD108" s="135"/>
      <c r="AE108" s="135"/>
      <c r="AF108" s="135"/>
      <c r="AG108" s="135"/>
      <c r="AH108" s="135"/>
      <c r="AI108" s="135"/>
      <c r="AJ108" s="135"/>
      <c r="AK108" s="136"/>
      <c r="AL108" s="1"/>
      <c r="AM108" s="1"/>
      <c r="AN108" s="1"/>
      <c r="AO108" s="1"/>
      <c r="AP108" s="1"/>
      <c r="AQ108" s="1"/>
      <c r="AR108" s="1"/>
      <c r="AY108" s="1"/>
    </row>
    <row r="109" spans="1:51" ht="24" customHeight="1">
      <c r="A109" s="1"/>
      <c r="B109" s="1"/>
      <c r="C109" s="1"/>
      <c r="D109" s="143"/>
      <c r="E109" s="144"/>
      <c r="F109" s="139"/>
      <c r="G109" s="140"/>
      <c r="H109" s="128"/>
      <c r="I109" s="129"/>
      <c r="J109" s="129"/>
      <c r="K109" s="129"/>
      <c r="L109" s="129"/>
      <c r="M109" s="129"/>
      <c r="N109" s="129"/>
      <c r="O109" s="129"/>
      <c r="P109" s="129"/>
      <c r="Q109" s="129"/>
      <c r="R109" s="129"/>
      <c r="S109" s="123" t="s">
        <v>60</v>
      </c>
      <c r="T109" s="124"/>
      <c r="U109" s="143"/>
      <c r="V109" s="144"/>
      <c r="W109" s="139"/>
      <c r="X109" s="140"/>
      <c r="Y109" s="128"/>
      <c r="Z109" s="129"/>
      <c r="AA109" s="129"/>
      <c r="AB109" s="129"/>
      <c r="AC109" s="129"/>
      <c r="AD109" s="129"/>
      <c r="AE109" s="129"/>
      <c r="AF109" s="129"/>
      <c r="AG109" s="129"/>
      <c r="AH109" s="129"/>
      <c r="AI109" s="129"/>
      <c r="AJ109" s="123" t="s">
        <v>60</v>
      </c>
      <c r="AK109" s="124"/>
      <c r="AL109" s="1"/>
      <c r="AM109" s="1"/>
      <c r="AN109" s="1"/>
      <c r="AO109" s="1"/>
      <c r="AP109" s="1"/>
      <c r="AQ109" s="1"/>
      <c r="AR109" s="1"/>
      <c r="AY109" s="1"/>
    </row>
    <row r="110" spans="1:51" ht="17.25" customHeight="1">
      <c r="A110" s="1"/>
      <c r="B110" s="1"/>
      <c r="C110" s="1"/>
      <c r="D110" s="143"/>
      <c r="E110" s="144"/>
      <c r="F110" s="130">
        <v>3</v>
      </c>
      <c r="G110" s="131"/>
      <c r="H110" s="134" t="s">
        <v>76</v>
      </c>
      <c r="I110" s="135"/>
      <c r="J110" s="135"/>
      <c r="K110" s="135"/>
      <c r="L110" s="135"/>
      <c r="M110" s="135"/>
      <c r="N110" s="135"/>
      <c r="O110" s="135"/>
      <c r="P110" s="135"/>
      <c r="Q110" s="135"/>
      <c r="R110" s="135"/>
      <c r="S110" s="135"/>
      <c r="T110" s="136"/>
      <c r="U110" s="143"/>
      <c r="V110" s="144"/>
      <c r="W110" s="130">
        <v>3</v>
      </c>
      <c r="X110" s="131"/>
      <c r="Y110" s="134" t="s">
        <v>76</v>
      </c>
      <c r="Z110" s="135"/>
      <c r="AA110" s="135"/>
      <c r="AB110" s="135"/>
      <c r="AC110" s="135"/>
      <c r="AD110" s="135"/>
      <c r="AE110" s="135"/>
      <c r="AF110" s="135"/>
      <c r="AG110" s="135"/>
      <c r="AH110" s="135"/>
      <c r="AI110" s="135"/>
      <c r="AJ110" s="135"/>
      <c r="AK110" s="136"/>
      <c r="AL110" s="1"/>
      <c r="AM110" s="1"/>
      <c r="AN110" s="1"/>
      <c r="AO110" s="1"/>
      <c r="AP110" s="1"/>
      <c r="AQ110" s="1"/>
      <c r="AR110" s="1"/>
      <c r="AS110" s="72"/>
      <c r="AV110" s="72"/>
      <c r="AY110" s="1"/>
    </row>
    <row r="111" spans="1:51" ht="24" customHeight="1">
      <c r="A111" s="1"/>
      <c r="B111" s="1"/>
      <c r="C111" s="1"/>
      <c r="D111" s="143"/>
      <c r="E111" s="144"/>
      <c r="F111" s="139"/>
      <c r="G111" s="140"/>
      <c r="H111" s="128"/>
      <c r="I111" s="129"/>
      <c r="J111" s="129"/>
      <c r="K111" s="129"/>
      <c r="L111" s="129"/>
      <c r="M111" s="129"/>
      <c r="N111" s="129"/>
      <c r="O111" s="129"/>
      <c r="P111" s="129"/>
      <c r="Q111" s="129"/>
      <c r="R111" s="129"/>
      <c r="S111" s="123" t="s">
        <v>60</v>
      </c>
      <c r="T111" s="124"/>
      <c r="U111" s="143"/>
      <c r="V111" s="144"/>
      <c r="W111" s="139"/>
      <c r="X111" s="140"/>
      <c r="Y111" s="128"/>
      <c r="Z111" s="129"/>
      <c r="AA111" s="129"/>
      <c r="AB111" s="129"/>
      <c r="AC111" s="129"/>
      <c r="AD111" s="129"/>
      <c r="AE111" s="129"/>
      <c r="AF111" s="129"/>
      <c r="AG111" s="129"/>
      <c r="AH111" s="129"/>
      <c r="AI111" s="129"/>
      <c r="AJ111" s="123" t="s">
        <v>60</v>
      </c>
      <c r="AK111" s="124"/>
      <c r="AL111" s="1"/>
      <c r="AM111" s="1"/>
      <c r="AN111" s="1"/>
      <c r="AO111" s="1"/>
      <c r="AP111" s="1"/>
      <c r="AQ111" s="1"/>
      <c r="AR111" s="1"/>
      <c r="AY111" s="1"/>
    </row>
    <row r="112" spans="1:51" ht="17.25" customHeight="1">
      <c r="A112" s="1"/>
      <c r="B112" s="1"/>
      <c r="C112" s="1"/>
      <c r="D112" s="143"/>
      <c r="E112" s="144"/>
      <c r="F112" s="130">
        <v>4</v>
      </c>
      <c r="G112" s="131"/>
      <c r="H112" s="134" t="s">
        <v>76</v>
      </c>
      <c r="I112" s="135"/>
      <c r="J112" s="135"/>
      <c r="K112" s="135"/>
      <c r="L112" s="135"/>
      <c r="M112" s="135"/>
      <c r="N112" s="135"/>
      <c r="O112" s="135"/>
      <c r="P112" s="135"/>
      <c r="Q112" s="135"/>
      <c r="R112" s="135"/>
      <c r="S112" s="135"/>
      <c r="T112" s="136"/>
      <c r="U112" s="143"/>
      <c r="V112" s="144"/>
      <c r="W112" s="130">
        <v>4</v>
      </c>
      <c r="X112" s="131"/>
      <c r="Y112" s="134" t="s">
        <v>76</v>
      </c>
      <c r="Z112" s="135"/>
      <c r="AA112" s="135"/>
      <c r="AB112" s="135"/>
      <c r="AC112" s="135"/>
      <c r="AD112" s="135"/>
      <c r="AE112" s="135"/>
      <c r="AF112" s="135"/>
      <c r="AG112" s="135"/>
      <c r="AH112" s="135"/>
      <c r="AI112" s="135"/>
      <c r="AJ112" s="135"/>
      <c r="AK112" s="136"/>
      <c r="AL112" s="1"/>
      <c r="AM112" s="1"/>
      <c r="AN112" s="1"/>
      <c r="AO112" s="1"/>
      <c r="AP112" s="1"/>
      <c r="AQ112" s="1"/>
      <c r="AR112" s="1"/>
      <c r="AY112" s="1"/>
    </row>
    <row r="113" spans="1:51" ht="24" customHeight="1">
      <c r="A113" s="1"/>
      <c r="B113" s="1"/>
      <c r="C113" s="1"/>
      <c r="D113" s="143"/>
      <c r="E113" s="144"/>
      <c r="F113" s="139"/>
      <c r="G113" s="140"/>
      <c r="H113" s="128"/>
      <c r="I113" s="129"/>
      <c r="J113" s="129"/>
      <c r="K113" s="129"/>
      <c r="L113" s="129"/>
      <c r="M113" s="129"/>
      <c r="N113" s="129"/>
      <c r="O113" s="129"/>
      <c r="P113" s="129"/>
      <c r="Q113" s="129"/>
      <c r="R113" s="129"/>
      <c r="S113" s="123" t="s">
        <v>60</v>
      </c>
      <c r="T113" s="124"/>
      <c r="U113" s="143"/>
      <c r="V113" s="144"/>
      <c r="W113" s="139"/>
      <c r="X113" s="140"/>
      <c r="Y113" s="128"/>
      <c r="Z113" s="129"/>
      <c r="AA113" s="129"/>
      <c r="AB113" s="129"/>
      <c r="AC113" s="129"/>
      <c r="AD113" s="129"/>
      <c r="AE113" s="129"/>
      <c r="AF113" s="129"/>
      <c r="AG113" s="129"/>
      <c r="AH113" s="129"/>
      <c r="AI113" s="129"/>
      <c r="AJ113" s="123" t="s">
        <v>60</v>
      </c>
      <c r="AK113" s="124"/>
      <c r="AL113" s="1"/>
      <c r="AM113" s="1"/>
      <c r="AN113" s="1"/>
      <c r="AO113" s="1"/>
      <c r="AP113" s="1"/>
      <c r="AQ113" s="1"/>
      <c r="AR113" s="1"/>
      <c r="AY113" s="1"/>
    </row>
    <row r="114" spans="1:51" ht="17.25" customHeight="1">
      <c r="A114" s="1"/>
      <c r="B114" s="1"/>
      <c r="C114" s="1"/>
      <c r="D114" s="143"/>
      <c r="E114" s="144"/>
      <c r="F114" s="130">
        <v>5</v>
      </c>
      <c r="G114" s="131"/>
      <c r="H114" s="134" t="s">
        <v>76</v>
      </c>
      <c r="I114" s="135"/>
      <c r="J114" s="135"/>
      <c r="K114" s="135"/>
      <c r="L114" s="135"/>
      <c r="M114" s="135"/>
      <c r="N114" s="135"/>
      <c r="O114" s="135"/>
      <c r="P114" s="135"/>
      <c r="Q114" s="135"/>
      <c r="R114" s="135"/>
      <c r="S114" s="135"/>
      <c r="T114" s="136"/>
      <c r="U114" s="143"/>
      <c r="V114" s="144"/>
      <c r="W114" s="130">
        <v>5</v>
      </c>
      <c r="X114" s="131"/>
      <c r="Y114" s="134" t="s">
        <v>76</v>
      </c>
      <c r="Z114" s="135"/>
      <c r="AA114" s="135"/>
      <c r="AB114" s="135"/>
      <c r="AC114" s="135"/>
      <c r="AD114" s="135"/>
      <c r="AE114" s="135"/>
      <c r="AF114" s="135"/>
      <c r="AG114" s="135"/>
      <c r="AH114" s="135"/>
      <c r="AI114" s="135"/>
      <c r="AJ114" s="135"/>
      <c r="AK114" s="136"/>
      <c r="AL114" s="1"/>
      <c r="AM114" s="1"/>
      <c r="AN114" s="1"/>
      <c r="AO114" s="1"/>
      <c r="AP114" s="1"/>
      <c r="AQ114" s="1"/>
      <c r="AR114" s="1"/>
      <c r="AY114" s="1"/>
    </row>
    <row r="115" spans="1:51" ht="24" customHeight="1" thickBot="1">
      <c r="A115" s="1"/>
      <c r="B115" s="1"/>
      <c r="C115" s="1"/>
      <c r="D115" s="145"/>
      <c r="E115" s="146"/>
      <c r="F115" s="132"/>
      <c r="G115" s="133"/>
      <c r="H115" s="111"/>
      <c r="I115" s="112"/>
      <c r="J115" s="112"/>
      <c r="K115" s="112"/>
      <c r="L115" s="112"/>
      <c r="M115" s="112"/>
      <c r="N115" s="112"/>
      <c r="O115" s="112"/>
      <c r="P115" s="112"/>
      <c r="Q115" s="112"/>
      <c r="R115" s="112"/>
      <c r="S115" s="137" t="s">
        <v>60</v>
      </c>
      <c r="T115" s="138"/>
      <c r="U115" s="145"/>
      <c r="V115" s="146"/>
      <c r="W115" s="132"/>
      <c r="X115" s="133"/>
      <c r="Y115" s="111"/>
      <c r="Z115" s="112"/>
      <c r="AA115" s="112"/>
      <c r="AB115" s="112"/>
      <c r="AC115" s="112"/>
      <c r="AD115" s="112"/>
      <c r="AE115" s="112"/>
      <c r="AF115" s="112"/>
      <c r="AG115" s="112"/>
      <c r="AH115" s="112"/>
      <c r="AI115" s="112"/>
      <c r="AJ115" s="137" t="s">
        <v>60</v>
      </c>
      <c r="AK115" s="138"/>
      <c r="AL115" s="1"/>
      <c r="AM115" s="1"/>
      <c r="AN115" s="1"/>
      <c r="AO115" s="1"/>
      <c r="AP115" s="1"/>
      <c r="AQ115" s="1"/>
      <c r="AR115" s="1"/>
      <c r="AY115" s="1"/>
    </row>
    <row r="116" spans="1:51" ht="17.25" customHeight="1">
      <c r="A116" s="1"/>
      <c r="B116" s="1"/>
      <c r="C116" s="1"/>
      <c r="D116" s="141" t="s">
        <v>56</v>
      </c>
      <c r="E116" s="142"/>
      <c r="F116" s="130">
        <v>1</v>
      </c>
      <c r="G116" s="131"/>
      <c r="H116" s="134" t="s">
        <v>76</v>
      </c>
      <c r="I116" s="135"/>
      <c r="J116" s="135"/>
      <c r="K116" s="135"/>
      <c r="L116" s="135"/>
      <c r="M116" s="135"/>
      <c r="N116" s="135"/>
      <c r="O116" s="135"/>
      <c r="P116" s="135"/>
      <c r="Q116" s="135"/>
      <c r="R116" s="135"/>
      <c r="S116" s="135"/>
      <c r="T116" s="136"/>
      <c r="U116" s="141" t="s">
        <v>57</v>
      </c>
      <c r="V116" s="142"/>
      <c r="W116" s="130">
        <v>1</v>
      </c>
      <c r="X116" s="131"/>
      <c r="Y116" s="134" t="s">
        <v>76</v>
      </c>
      <c r="Z116" s="135"/>
      <c r="AA116" s="135"/>
      <c r="AB116" s="135"/>
      <c r="AC116" s="135"/>
      <c r="AD116" s="135"/>
      <c r="AE116" s="135"/>
      <c r="AF116" s="135"/>
      <c r="AG116" s="135"/>
      <c r="AH116" s="135"/>
      <c r="AI116" s="135"/>
      <c r="AJ116" s="135"/>
      <c r="AK116" s="136"/>
      <c r="AL116" s="1"/>
      <c r="AM116" s="1"/>
      <c r="AN116" s="1"/>
      <c r="AO116" s="1"/>
      <c r="AP116" s="1"/>
      <c r="AQ116" s="1"/>
      <c r="AR116" s="1"/>
      <c r="AY116" s="1"/>
    </row>
    <row r="117" spans="1:51" ht="24" customHeight="1">
      <c r="A117" s="1"/>
      <c r="B117" s="1"/>
      <c r="C117" s="1"/>
      <c r="D117" s="143"/>
      <c r="E117" s="144"/>
      <c r="F117" s="139"/>
      <c r="G117" s="140"/>
      <c r="H117" s="128"/>
      <c r="I117" s="129"/>
      <c r="J117" s="129"/>
      <c r="K117" s="129"/>
      <c r="L117" s="129"/>
      <c r="M117" s="129"/>
      <c r="N117" s="129"/>
      <c r="O117" s="129"/>
      <c r="P117" s="129"/>
      <c r="Q117" s="129"/>
      <c r="R117" s="129"/>
      <c r="S117" s="123" t="s">
        <v>60</v>
      </c>
      <c r="T117" s="124"/>
      <c r="U117" s="143"/>
      <c r="V117" s="144"/>
      <c r="W117" s="139"/>
      <c r="X117" s="140"/>
      <c r="Y117" s="128"/>
      <c r="Z117" s="129"/>
      <c r="AA117" s="129"/>
      <c r="AB117" s="129"/>
      <c r="AC117" s="129"/>
      <c r="AD117" s="129"/>
      <c r="AE117" s="129"/>
      <c r="AF117" s="129"/>
      <c r="AG117" s="129"/>
      <c r="AH117" s="129"/>
      <c r="AI117" s="129"/>
      <c r="AJ117" s="123" t="s">
        <v>60</v>
      </c>
      <c r="AK117" s="124"/>
      <c r="AL117" s="1"/>
      <c r="AM117" s="1"/>
      <c r="AN117" s="1"/>
      <c r="AO117" s="1"/>
      <c r="AP117" s="1"/>
      <c r="AQ117" s="1"/>
      <c r="AR117" s="1"/>
      <c r="AY117" s="1"/>
    </row>
    <row r="118" spans="1:51" ht="17.25" customHeight="1">
      <c r="A118" s="1"/>
      <c r="B118" s="1"/>
      <c r="C118" s="1"/>
      <c r="D118" s="143"/>
      <c r="E118" s="144"/>
      <c r="F118" s="130">
        <v>2</v>
      </c>
      <c r="G118" s="131"/>
      <c r="H118" s="134" t="s">
        <v>76</v>
      </c>
      <c r="I118" s="135"/>
      <c r="J118" s="135"/>
      <c r="K118" s="135"/>
      <c r="L118" s="135"/>
      <c r="M118" s="135"/>
      <c r="N118" s="135"/>
      <c r="O118" s="135"/>
      <c r="P118" s="135"/>
      <c r="Q118" s="135"/>
      <c r="R118" s="135"/>
      <c r="S118" s="135"/>
      <c r="T118" s="136"/>
      <c r="U118" s="143"/>
      <c r="V118" s="144"/>
      <c r="W118" s="130">
        <v>2</v>
      </c>
      <c r="X118" s="131"/>
      <c r="Y118" s="134" t="s">
        <v>76</v>
      </c>
      <c r="Z118" s="135"/>
      <c r="AA118" s="135"/>
      <c r="AB118" s="135"/>
      <c r="AC118" s="135"/>
      <c r="AD118" s="135"/>
      <c r="AE118" s="135"/>
      <c r="AF118" s="135"/>
      <c r="AG118" s="135"/>
      <c r="AH118" s="135"/>
      <c r="AI118" s="135"/>
      <c r="AJ118" s="135"/>
      <c r="AK118" s="136"/>
      <c r="AL118" s="1"/>
      <c r="AM118" s="1"/>
      <c r="AN118" s="1"/>
      <c r="AO118" s="1"/>
      <c r="AP118" s="1"/>
      <c r="AQ118" s="1"/>
      <c r="AR118" s="1"/>
      <c r="AY118" s="1"/>
    </row>
    <row r="119" spans="1:51" ht="24" customHeight="1">
      <c r="A119" s="1"/>
      <c r="B119" s="1"/>
      <c r="C119" s="1"/>
      <c r="D119" s="143"/>
      <c r="E119" s="144"/>
      <c r="F119" s="139"/>
      <c r="G119" s="140"/>
      <c r="H119" s="128"/>
      <c r="I119" s="129"/>
      <c r="J119" s="129"/>
      <c r="K119" s="129"/>
      <c r="L119" s="129"/>
      <c r="M119" s="129"/>
      <c r="N119" s="129"/>
      <c r="O119" s="129"/>
      <c r="P119" s="129"/>
      <c r="Q119" s="129"/>
      <c r="R119" s="129"/>
      <c r="S119" s="123" t="s">
        <v>60</v>
      </c>
      <c r="T119" s="124"/>
      <c r="U119" s="143"/>
      <c r="V119" s="144"/>
      <c r="W119" s="139"/>
      <c r="X119" s="140"/>
      <c r="Y119" s="128"/>
      <c r="Z119" s="129"/>
      <c r="AA119" s="129"/>
      <c r="AB119" s="129"/>
      <c r="AC119" s="129"/>
      <c r="AD119" s="129"/>
      <c r="AE119" s="129"/>
      <c r="AF119" s="129"/>
      <c r="AG119" s="129"/>
      <c r="AH119" s="129"/>
      <c r="AI119" s="129"/>
      <c r="AJ119" s="123" t="s">
        <v>60</v>
      </c>
      <c r="AK119" s="124"/>
      <c r="AL119" s="1"/>
      <c r="AM119" s="1"/>
      <c r="AN119" s="1"/>
      <c r="AO119" s="1"/>
      <c r="AP119" s="1"/>
      <c r="AQ119" s="1"/>
      <c r="AR119" s="1"/>
      <c r="AY119" s="1"/>
    </row>
    <row r="120" spans="1:51" ht="17.25" customHeight="1">
      <c r="A120" s="1"/>
      <c r="B120" s="1"/>
      <c r="C120" s="1"/>
      <c r="D120" s="143"/>
      <c r="E120" s="144"/>
      <c r="F120" s="130">
        <v>3</v>
      </c>
      <c r="G120" s="131"/>
      <c r="H120" s="134" t="s">
        <v>76</v>
      </c>
      <c r="I120" s="135"/>
      <c r="J120" s="135"/>
      <c r="K120" s="135"/>
      <c r="L120" s="135"/>
      <c r="M120" s="135"/>
      <c r="N120" s="135"/>
      <c r="O120" s="135"/>
      <c r="P120" s="135"/>
      <c r="Q120" s="135"/>
      <c r="R120" s="135"/>
      <c r="S120" s="135"/>
      <c r="T120" s="136"/>
      <c r="U120" s="143"/>
      <c r="V120" s="144"/>
      <c r="W120" s="130">
        <v>3</v>
      </c>
      <c r="X120" s="131"/>
      <c r="Y120" s="134" t="s">
        <v>76</v>
      </c>
      <c r="Z120" s="135"/>
      <c r="AA120" s="135"/>
      <c r="AB120" s="135"/>
      <c r="AC120" s="135"/>
      <c r="AD120" s="135"/>
      <c r="AE120" s="135"/>
      <c r="AF120" s="135"/>
      <c r="AG120" s="135"/>
      <c r="AH120" s="135"/>
      <c r="AI120" s="135"/>
      <c r="AJ120" s="135"/>
      <c r="AK120" s="136"/>
      <c r="AL120" s="1"/>
      <c r="AM120" s="1"/>
      <c r="AN120" s="1"/>
      <c r="AO120" s="1"/>
      <c r="AP120" s="1"/>
      <c r="AQ120" s="1"/>
      <c r="AR120" s="1"/>
      <c r="AY120" s="1"/>
    </row>
    <row r="121" spans="1:51" ht="24" customHeight="1">
      <c r="A121" s="1"/>
      <c r="B121" s="1"/>
      <c r="C121" s="1"/>
      <c r="D121" s="143"/>
      <c r="E121" s="144"/>
      <c r="F121" s="139"/>
      <c r="G121" s="140"/>
      <c r="H121" s="128"/>
      <c r="I121" s="129"/>
      <c r="J121" s="129"/>
      <c r="K121" s="129"/>
      <c r="L121" s="129"/>
      <c r="M121" s="129"/>
      <c r="N121" s="129"/>
      <c r="O121" s="129"/>
      <c r="P121" s="129"/>
      <c r="Q121" s="129"/>
      <c r="R121" s="129"/>
      <c r="S121" s="123" t="s">
        <v>60</v>
      </c>
      <c r="T121" s="124"/>
      <c r="U121" s="143"/>
      <c r="V121" s="144"/>
      <c r="W121" s="139"/>
      <c r="X121" s="140"/>
      <c r="Y121" s="128"/>
      <c r="Z121" s="129"/>
      <c r="AA121" s="129"/>
      <c r="AB121" s="129"/>
      <c r="AC121" s="129"/>
      <c r="AD121" s="129"/>
      <c r="AE121" s="129"/>
      <c r="AF121" s="129"/>
      <c r="AG121" s="129"/>
      <c r="AH121" s="129"/>
      <c r="AI121" s="129"/>
      <c r="AJ121" s="123" t="s">
        <v>60</v>
      </c>
      <c r="AK121" s="124"/>
      <c r="AL121" s="1"/>
      <c r="AM121" s="1"/>
      <c r="AN121" s="1"/>
      <c r="AO121" s="1"/>
      <c r="AP121" s="1"/>
      <c r="AQ121" s="1"/>
      <c r="AR121" s="1"/>
      <c r="AY121" s="1"/>
    </row>
    <row r="122" spans="1:51" ht="17.25" customHeight="1">
      <c r="A122" s="1"/>
      <c r="B122" s="1"/>
      <c r="C122" s="1"/>
      <c r="D122" s="143"/>
      <c r="E122" s="144"/>
      <c r="F122" s="130">
        <v>4</v>
      </c>
      <c r="G122" s="131"/>
      <c r="H122" s="134" t="s">
        <v>76</v>
      </c>
      <c r="I122" s="135"/>
      <c r="J122" s="135"/>
      <c r="K122" s="135"/>
      <c r="L122" s="135"/>
      <c r="M122" s="135"/>
      <c r="N122" s="135"/>
      <c r="O122" s="135"/>
      <c r="P122" s="135"/>
      <c r="Q122" s="135"/>
      <c r="R122" s="135"/>
      <c r="S122" s="135"/>
      <c r="T122" s="136"/>
      <c r="U122" s="143"/>
      <c r="V122" s="144"/>
      <c r="W122" s="130">
        <v>4</v>
      </c>
      <c r="X122" s="131"/>
      <c r="Y122" s="134" t="s">
        <v>76</v>
      </c>
      <c r="Z122" s="135"/>
      <c r="AA122" s="135"/>
      <c r="AB122" s="135"/>
      <c r="AC122" s="135"/>
      <c r="AD122" s="135"/>
      <c r="AE122" s="135"/>
      <c r="AF122" s="135"/>
      <c r="AG122" s="135"/>
      <c r="AH122" s="135"/>
      <c r="AI122" s="135"/>
      <c r="AJ122" s="135"/>
      <c r="AK122" s="136"/>
      <c r="AL122" s="1"/>
      <c r="AM122" s="1"/>
      <c r="AN122" s="1"/>
      <c r="AO122" s="1"/>
      <c r="AP122" s="1"/>
      <c r="AQ122" s="1"/>
      <c r="AR122" s="1"/>
      <c r="AY122" s="1"/>
    </row>
    <row r="123" spans="1:51" ht="24" customHeight="1">
      <c r="A123" s="1"/>
      <c r="B123" s="1"/>
      <c r="C123" s="1"/>
      <c r="D123" s="143"/>
      <c r="E123" s="144"/>
      <c r="F123" s="139"/>
      <c r="G123" s="140"/>
      <c r="H123" s="128"/>
      <c r="I123" s="129"/>
      <c r="J123" s="129"/>
      <c r="K123" s="129"/>
      <c r="L123" s="129"/>
      <c r="M123" s="129"/>
      <c r="N123" s="129"/>
      <c r="O123" s="129"/>
      <c r="P123" s="129"/>
      <c r="Q123" s="129"/>
      <c r="R123" s="129"/>
      <c r="S123" s="123" t="s">
        <v>60</v>
      </c>
      <c r="T123" s="124"/>
      <c r="U123" s="143"/>
      <c r="V123" s="144"/>
      <c r="W123" s="139"/>
      <c r="X123" s="140"/>
      <c r="Y123" s="128"/>
      <c r="Z123" s="129"/>
      <c r="AA123" s="129"/>
      <c r="AB123" s="129"/>
      <c r="AC123" s="129"/>
      <c r="AD123" s="129"/>
      <c r="AE123" s="129"/>
      <c r="AF123" s="129"/>
      <c r="AG123" s="129"/>
      <c r="AH123" s="129"/>
      <c r="AI123" s="129"/>
      <c r="AJ123" s="123" t="s">
        <v>60</v>
      </c>
      <c r="AK123" s="124"/>
      <c r="AL123" s="1"/>
      <c r="AM123" s="1"/>
      <c r="AN123" s="1"/>
      <c r="AO123" s="1"/>
      <c r="AP123" s="1"/>
      <c r="AQ123" s="1"/>
      <c r="AR123" s="1"/>
      <c r="AY123" s="1"/>
    </row>
    <row r="124" spans="1:51" ht="17.25" customHeight="1">
      <c r="A124" s="1"/>
      <c r="B124" s="1"/>
      <c r="C124" s="1"/>
      <c r="D124" s="143"/>
      <c r="E124" s="144"/>
      <c r="F124" s="130">
        <v>5</v>
      </c>
      <c r="G124" s="131"/>
      <c r="H124" s="134" t="s">
        <v>76</v>
      </c>
      <c r="I124" s="135"/>
      <c r="J124" s="135"/>
      <c r="K124" s="135"/>
      <c r="L124" s="135"/>
      <c r="M124" s="135"/>
      <c r="N124" s="135"/>
      <c r="O124" s="135"/>
      <c r="P124" s="135"/>
      <c r="Q124" s="135"/>
      <c r="R124" s="135"/>
      <c r="S124" s="135"/>
      <c r="T124" s="136"/>
      <c r="U124" s="143"/>
      <c r="V124" s="144"/>
      <c r="W124" s="130">
        <v>5</v>
      </c>
      <c r="X124" s="131"/>
      <c r="Y124" s="134" t="s">
        <v>76</v>
      </c>
      <c r="Z124" s="135"/>
      <c r="AA124" s="135"/>
      <c r="AB124" s="135"/>
      <c r="AC124" s="135"/>
      <c r="AD124" s="135"/>
      <c r="AE124" s="135"/>
      <c r="AF124" s="135"/>
      <c r="AG124" s="135"/>
      <c r="AH124" s="135"/>
      <c r="AI124" s="135"/>
      <c r="AJ124" s="135"/>
      <c r="AK124" s="136"/>
      <c r="AL124" s="1"/>
      <c r="AM124" s="1"/>
      <c r="AN124" s="1"/>
      <c r="AO124" s="1"/>
      <c r="AP124" s="1"/>
      <c r="AQ124" s="1"/>
      <c r="AR124" s="1"/>
      <c r="AY124" s="1"/>
    </row>
    <row r="125" spans="1:51" ht="24" customHeight="1" thickBot="1">
      <c r="A125" s="1"/>
      <c r="B125" s="1"/>
      <c r="C125" s="1"/>
      <c r="D125" s="145"/>
      <c r="E125" s="146"/>
      <c r="F125" s="132"/>
      <c r="G125" s="133"/>
      <c r="H125" s="111"/>
      <c r="I125" s="112"/>
      <c r="J125" s="112"/>
      <c r="K125" s="112"/>
      <c r="L125" s="112"/>
      <c r="M125" s="112"/>
      <c r="N125" s="112"/>
      <c r="O125" s="112"/>
      <c r="P125" s="112"/>
      <c r="Q125" s="112"/>
      <c r="R125" s="112"/>
      <c r="S125" s="137" t="s">
        <v>60</v>
      </c>
      <c r="T125" s="138"/>
      <c r="U125" s="145"/>
      <c r="V125" s="146"/>
      <c r="W125" s="132"/>
      <c r="X125" s="133"/>
      <c r="Y125" s="111"/>
      <c r="Z125" s="112"/>
      <c r="AA125" s="112"/>
      <c r="AB125" s="112"/>
      <c r="AC125" s="112"/>
      <c r="AD125" s="112"/>
      <c r="AE125" s="112"/>
      <c r="AF125" s="112"/>
      <c r="AG125" s="112"/>
      <c r="AH125" s="112"/>
      <c r="AI125" s="112"/>
      <c r="AJ125" s="137" t="s">
        <v>60</v>
      </c>
      <c r="AK125" s="138"/>
      <c r="AL125" s="1"/>
      <c r="AM125" s="1"/>
      <c r="AN125" s="1"/>
      <c r="AO125" s="1"/>
      <c r="AP125" s="1"/>
      <c r="AQ125" s="1"/>
      <c r="AR125" s="1"/>
      <c r="AY125" s="1"/>
    </row>
    <row r="126" spans="1:51" ht="17.25">
      <c r="A126" s="1"/>
      <c r="B126" s="1"/>
      <c r="C126" s="1"/>
      <c r="D126" s="4"/>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Y126" s="1"/>
    </row>
    <row r="127" spans="1:51" ht="17.25">
      <c r="A127" s="1"/>
      <c r="B127" s="1"/>
      <c r="C127" s="1"/>
      <c r="D127" s="4"/>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Y127" s="1"/>
    </row>
    <row r="128" spans="1:51" ht="17.25">
      <c r="A128" s="1"/>
      <c r="B128" s="1"/>
      <c r="C128" s="1"/>
      <c r="D128" s="4"/>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Y128" s="1"/>
    </row>
    <row r="129" spans="1:51" ht="17.25">
      <c r="A129" s="1"/>
      <c r="B129" s="1"/>
      <c r="C129" s="1"/>
      <c r="D129" s="4"/>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Y129" s="1"/>
    </row>
    <row r="130" spans="1:51" ht="18" thickBot="1">
      <c r="A130" s="1"/>
      <c r="B130" s="1"/>
      <c r="C130" s="1"/>
      <c r="D130" s="4"/>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19" t="s">
        <v>63</v>
      </c>
      <c r="AS130" s="119"/>
      <c r="AT130" s="119"/>
      <c r="AY130" s="1"/>
    </row>
    <row r="131" spans="1:51" ht="21.75" customHeight="1">
      <c r="A131" s="1"/>
      <c r="B131" s="1"/>
      <c r="C131" s="1"/>
      <c r="D131" s="4"/>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78" t="s">
        <v>64</v>
      </c>
      <c r="AS131" s="79" t="s">
        <v>71</v>
      </c>
      <c r="AT131" s="80" t="s">
        <v>65</v>
      </c>
      <c r="AY131" s="1"/>
    </row>
    <row r="132" spans="1:51" ht="97.5" customHeight="1" thickBot="1">
      <c r="A132" s="1"/>
      <c r="B132" s="1"/>
      <c r="C132" s="1"/>
      <c r="D132" s="4"/>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05" t="s">
        <v>66</v>
      </c>
      <c r="AS132" s="81" t="s">
        <v>89</v>
      </c>
      <c r="AT132" s="106" t="s">
        <v>90</v>
      </c>
      <c r="AY132" s="1"/>
    </row>
    <row r="133" spans="44:46" ht="21.75" customHeight="1">
      <c r="AR133" s="108" t="s">
        <v>67</v>
      </c>
      <c r="AS133" s="82" t="s">
        <v>43</v>
      </c>
      <c r="AT133" s="120" t="s">
        <v>68</v>
      </c>
    </row>
    <row r="134" spans="44:46" ht="21.75" customHeight="1">
      <c r="AR134" s="109"/>
      <c r="AS134" s="83" t="s">
        <v>19</v>
      </c>
      <c r="AT134" s="121"/>
    </row>
    <row r="135" spans="44:46" ht="21.75" customHeight="1">
      <c r="AR135" s="109"/>
      <c r="AS135" s="83" t="s">
        <v>44</v>
      </c>
      <c r="AT135" s="121"/>
    </row>
    <row r="136" spans="44:46" ht="21.75" customHeight="1" thickBot="1">
      <c r="AR136" s="110"/>
      <c r="AS136" s="84" t="s">
        <v>45</v>
      </c>
      <c r="AT136" s="122"/>
    </row>
    <row r="137" spans="44:46" ht="21.75" customHeight="1">
      <c r="AR137" s="125" t="s">
        <v>69</v>
      </c>
      <c r="AS137" s="85" t="s">
        <v>46</v>
      </c>
      <c r="AT137" s="113" t="s">
        <v>70</v>
      </c>
    </row>
    <row r="138" spans="44:46" ht="21.75" customHeight="1">
      <c r="AR138" s="126"/>
      <c r="AS138" s="86" t="s">
        <v>47</v>
      </c>
      <c r="AT138" s="114"/>
    </row>
    <row r="139" spans="44:46" ht="21.75" customHeight="1">
      <c r="AR139" s="126"/>
      <c r="AS139" s="86" t="s">
        <v>48</v>
      </c>
      <c r="AT139" s="114"/>
    </row>
    <row r="140" spans="44:46" ht="21.75" customHeight="1">
      <c r="AR140" s="126"/>
      <c r="AS140" s="86" t="s">
        <v>49</v>
      </c>
      <c r="AT140" s="114"/>
    </row>
    <row r="141" spans="44:46" ht="21.75" customHeight="1" thickBot="1">
      <c r="AR141" s="127"/>
      <c r="AS141" s="87" t="s">
        <v>50</v>
      </c>
      <c r="AT141" s="115"/>
    </row>
    <row r="142" ht="13.5"/>
    <row r="143" ht="13.5"/>
    <row r="144" ht="13.5"/>
    <row r="145" ht="13.5"/>
    <row r="146" ht="13.5"/>
    <row r="147" ht="13.5"/>
    <row r="148" ht="13.5"/>
    <row r="149" ht="13.5"/>
  </sheetData>
  <sheetProtection/>
  <mergeCells count="375">
    <mergeCell ref="D48:AL48"/>
    <mergeCell ref="D49:AL49"/>
    <mergeCell ref="D50:AL50"/>
    <mergeCell ref="W20:Z21"/>
    <mergeCell ref="AA20:AJ21"/>
    <mergeCell ref="F22:O23"/>
    <mergeCell ref="D45:AL45"/>
    <mergeCell ref="W22:Z22"/>
    <mergeCell ref="W23:Z23"/>
    <mergeCell ref="W28:Y29"/>
    <mergeCell ref="H58:AK58"/>
    <mergeCell ref="H62:R62"/>
    <mergeCell ref="D52:AL52"/>
    <mergeCell ref="D53:AL53"/>
    <mergeCell ref="D54:AL54"/>
    <mergeCell ref="D55:AL55"/>
    <mergeCell ref="H60:R60"/>
    <mergeCell ref="Y60:AI60"/>
    <mergeCell ref="Y62:AI62"/>
    <mergeCell ref="AJ60:AK60"/>
    <mergeCell ref="AJ62:AK62"/>
    <mergeCell ref="C44:AL44"/>
    <mergeCell ref="D51:AL51"/>
    <mergeCell ref="D46:AL46"/>
    <mergeCell ref="D47:AL47"/>
    <mergeCell ref="W63:X64"/>
    <mergeCell ref="Y63:AK63"/>
    <mergeCell ref="Y64:AI64"/>
    <mergeCell ref="W60:X60"/>
    <mergeCell ref="W61:X62"/>
    <mergeCell ref="H68:R68"/>
    <mergeCell ref="S68:T68"/>
    <mergeCell ref="D58:G58"/>
    <mergeCell ref="H64:R64"/>
    <mergeCell ref="S64:T64"/>
    <mergeCell ref="H66:R66"/>
    <mergeCell ref="S66:T66"/>
    <mergeCell ref="F61:G62"/>
    <mergeCell ref="D60:E60"/>
    <mergeCell ref="F60:G60"/>
    <mergeCell ref="Y68:AI68"/>
    <mergeCell ref="AJ68:AK68"/>
    <mergeCell ref="Y70:AI70"/>
    <mergeCell ref="AJ70:AK70"/>
    <mergeCell ref="AJ64:AK64"/>
    <mergeCell ref="Y66:AI66"/>
    <mergeCell ref="AJ66:AK66"/>
    <mergeCell ref="Y65:AK65"/>
    <mergeCell ref="S72:T72"/>
    <mergeCell ref="H74:R74"/>
    <mergeCell ref="S74:T74"/>
    <mergeCell ref="H76:R76"/>
    <mergeCell ref="S76:T76"/>
    <mergeCell ref="H70:R70"/>
    <mergeCell ref="S70:T70"/>
    <mergeCell ref="H75:T75"/>
    <mergeCell ref="H80:R80"/>
    <mergeCell ref="S80:T80"/>
    <mergeCell ref="Y81:AK81"/>
    <mergeCell ref="Y72:AI72"/>
    <mergeCell ref="AJ72:AK72"/>
    <mergeCell ref="Y74:AI74"/>
    <mergeCell ref="AJ74:AK74"/>
    <mergeCell ref="Y76:AI76"/>
    <mergeCell ref="AJ76:AK76"/>
    <mergeCell ref="H72:R72"/>
    <mergeCell ref="H88:R88"/>
    <mergeCell ref="S88:T88"/>
    <mergeCell ref="Y78:AI78"/>
    <mergeCell ref="AJ78:AK78"/>
    <mergeCell ref="Y80:AI80"/>
    <mergeCell ref="AJ80:AK80"/>
    <mergeCell ref="H82:R82"/>
    <mergeCell ref="S82:T82"/>
    <mergeCell ref="Y82:AI82"/>
    <mergeCell ref="AJ82:AK82"/>
    <mergeCell ref="H90:R90"/>
    <mergeCell ref="S90:T90"/>
    <mergeCell ref="Y84:AI84"/>
    <mergeCell ref="AJ84:AK84"/>
    <mergeCell ref="Y86:AI86"/>
    <mergeCell ref="AJ86:AK86"/>
    <mergeCell ref="Y88:AI88"/>
    <mergeCell ref="AJ88:AK88"/>
    <mergeCell ref="Y90:AI90"/>
    <mergeCell ref="AJ90:AK90"/>
    <mergeCell ref="F95:G95"/>
    <mergeCell ref="H95:R95"/>
    <mergeCell ref="S95:T95"/>
    <mergeCell ref="U95:V95"/>
    <mergeCell ref="W95:X95"/>
    <mergeCell ref="Y95:AI95"/>
    <mergeCell ref="AJ95:AK95"/>
    <mergeCell ref="D96:E105"/>
    <mergeCell ref="F96:G97"/>
    <mergeCell ref="H96:T96"/>
    <mergeCell ref="U96:V105"/>
    <mergeCell ref="W96:X97"/>
    <mergeCell ref="Y96:AK96"/>
    <mergeCell ref="H97:R97"/>
    <mergeCell ref="S97:T97"/>
    <mergeCell ref="Y97:AI97"/>
    <mergeCell ref="AJ97:AK97"/>
    <mergeCell ref="F98:G99"/>
    <mergeCell ref="H98:T98"/>
    <mergeCell ref="W98:X99"/>
    <mergeCell ref="Y98:AK98"/>
    <mergeCell ref="H99:R99"/>
    <mergeCell ref="S99:T99"/>
    <mergeCell ref="Y99:AI99"/>
    <mergeCell ref="AJ99:AK99"/>
    <mergeCell ref="D93:G93"/>
    <mergeCell ref="H93:AK93"/>
    <mergeCell ref="D95:E95"/>
    <mergeCell ref="H105:R105"/>
    <mergeCell ref="S105:T105"/>
    <mergeCell ref="Y105:AI105"/>
    <mergeCell ref="AJ105:AK105"/>
    <mergeCell ref="Y103:AI103"/>
    <mergeCell ref="AJ103:AK103"/>
    <mergeCell ref="H104:T104"/>
    <mergeCell ref="F89:G90"/>
    <mergeCell ref="H89:T89"/>
    <mergeCell ref="Y107:AI107"/>
    <mergeCell ref="AJ107:AK107"/>
    <mergeCell ref="H101:R101"/>
    <mergeCell ref="S101:T101"/>
    <mergeCell ref="Y101:AI101"/>
    <mergeCell ref="AJ101:AK101"/>
    <mergeCell ref="H103:R103"/>
    <mergeCell ref="S103:T103"/>
    <mergeCell ref="Y87:AK87"/>
    <mergeCell ref="H109:R109"/>
    <mergeCell ref="S109:T109"/>
    <mergeCell ref="Y109:AI109"/>
    <mergeCell ref="AJ109:AK109"/>
    <mergeCell ref="W104:X105"/>
    <mergeCell ref="Y104:AK104"/>
    <mergeCell ref="W89:X90"/>
    <mergeCell ref="Y89:AK89"/>
    <mergeCell ref="H107:R107"/>
    <mergeCell ref="Y83:AK83"/>
    <mergeCell ref="F85:G86"/>
    <mergeCell ref="H85:T85"/>
    <mergeCell ref="W85:X86"/>
    <mergeCell ref="Y85:AK85"/>
    <mergeCell ref="H84:R84"/>
    <mergeCell ref="H86:R86"/>
    <mergeCell ref="S86:T86"/>
    <mergeCell ref="D81:E90"/>
    <mergeCell ref="F81:G82"/>
    <mergeCell ref="H81:T81"/>
    <mergeCell ref="U81:V90"/>
    <mergeCell ref="W81:X82"/>
    <mergeCell ref="S84:T84"/>
    <mergeCell ref="F87:G88"/>
    <mergeCell ref="H87:T87"/>
    <mergeCell ref="W87:X88"/>
    <mergeCell ref="F83:G84"/>
    <mergeCell ref="F79:G80"/>
    <mergeCell ref="H79:T79"/>
    <mergeCell ref="W79:X80"/>
    <mergeCell ref="Y79:AK79"/>
    <mergeCell ref="H111:R111"/>
    <mergeCell ref="S111:T111"/>
    <mergeCell ref="Y111:AI111"/>
    <mergeCell ref="AJ111:AK111"/>
    <mergeCell ref="F104:G105"/>
    <mergeCell ref="H83:T83"/>
    <mergeCell ref="F77:G78"/>
    <mergeCell ref="H77:T77"/>
    <mergeCell ref="W77:X78"/>
    <mergeCell ref="Y77:AK77"/>
    <mergeCell ref="H78:R78"/>
    <mergeCell ref="S78:T78"/>
    <mergeCell ref="F75:G76"/>
    <mergeCell ref="D71:E80"/>
    <mergeCell ref="F71:G72"/>
    <mergeCell ref="H71:T71"/>
    <mergeCell ref="U71:V80"/>
    <mergeCell ref="W71:X72"/>
    <mergeCell ref="F73:G74"/>
    <mergeCell ref="H73:T73"/>
    <mergeCell ref="W73:X74"/>
    <mergeCell ref="W75:X76"/>
    <mergeCell ref="W69:X70"/>
    <mergeCell ref="Y69:AK69"/>
    <mergeCell ref="H115:R115"/>
    <mergeCell ref="S115:T115"/>
    <mergeCell ref="Y115:AI115"/>
    <mergeCell ref="AJ115:AK115"/>
    <mergeCell ref="Y73:AK73"/>
    <mergeCell ref="Y71:AK71"/>
    <mergeCell ref="Y75:AK75"/>
    <mergeCell ref="W83:X84"/>
    <mergeCell ref="F102:G103"/>
    <mergeCell ref="H102:T102"/>
    <mergeCell ref="H108:T108"/>
    <mergeCell ref="F112:G113"/>
    <mergeCell ref="H112:T112"/>
    <mergeCell ref="W112:X113"/>
    <mergeCell ref="S107:T107"/>
    <mergeCell ref="Y110:AK110"/>
    <mergeCell ref="Y112:AK112"/>
    <mergeCell ref="F108:G109"/>
    <mergeCell ref="S117:T117"/>
    <mergeCell ref="Y117:AI117"/>
    <mergeCell ref="AJ117:AK117"/>
    <mergeCell ref="F110:G111"/>
    <mergeCell ref="H110:T110"/>
    <mergeCell ref="W110:X111"/>
    <mergeCell ref="F114:G115"/>
    <mergeCell ref="H61:T61"/>
    <mergeCell ref="U61:V70"/>
    <mergeCell ref="Y100:AK100"/>
    <mergeCell ref="Y113:AI113"/>
    <mergeCell ref="AJ113:AK113"/>
    <mergeCell ref="W102:X103"/>
    <mergeCell ref="Y102:AK102"/>
    <mergeCell ref="Y106:AK106"/>
    <mergeCell ref="W108:X109"/>
    <mergeCell ref="Y108:AK108"/>
    <mergeCell ref="D61:E70"/>
    <mergeCell ref="S62:T62"/>
    <mergeCell ref="S60:T60"/>
    <mergeCell ref="AN30:AN31"/>
    <mergeCell ref="C28:G31"/>
    <mergeCell ref="H28:P29"/>
    <mergeCell ref="Q28:S29"/>
    <mergeCell ref="T28:V29"/>
    <mergeCell ref="Y61:AK61"/>
    <mergeCell ref="H67:T67"/>
    <mergeCell ref="AY30:BP31"/>
    <mergeCell ref="AN35:AN36"/>
    <mergeCell ref="AY35:BP36"/>
    <mergeCell ref="AN40:AN41"/>
    <mergeCell ref="AY40:BP41"/>
    <mergeCell ref="AA22:AJ22"/>
    <mergeCell ref="AA23:AJ23"/>
    <mergeCell ref="Z28:AB29"/>
    <mergeCell ref="AC26:AE27"/>
    <mergeCell ref="AI33:AL34"/>
    <mergeCell ref="T30:V31"/>
    <mergeCell ref="W30:Y31"/>
    <mergeCell ref="Z30:AB31"/>
    <mergeCell ref="AC28:AE29"/>
    <mergeCell ref="AF28:AH29"/>
    <mergeCell ref="AI28:AL29"/>
    <mergeCell ref="I30:P31"/>
    <mergeCell ref="Q30:S31"/>
    <mergeCell ref="AC30:AE31"/>
    <mergeCell ref="AF30:AH31"/>
    <mergeCell ref="AI30:AL31"/>
    <mergeCell ref="E6:AJ6"/>
    <mergeCell ref="E7:AJ7"/>
    <mergeCell ref="C8:AL9"/>
    <mergeCell ref="C10:AL11"/>
    <mergeCell ref="X14:AK15"/>
    <mergeCell ref="X17:AK18"/>
    <mergeCell ref="X13:AK13"/>
    <mergeCell ref="K12:AK12"/>
    <mergeCell ref="AF26:AH27"/>
    <mergeCell ref="AI26:AL27"/>
    <mergeCell ref="C26:P27"/>
    <mergeCell ref="Q26:S27"/>
    <mergeCell ref="T26:V27"/>
    <mergeCell ref="W26:Y27"/>
    <mergeCell ref="Z26:AB27"/>
    <mergeCell ref="AI35:AL36"/>
    <mergeCell ref="C38:G41"/>
    <mergeCell ref="H38:P39"/>
    <mergeCell ref="Q38:S39"/>
    <mergeCell ref="T38:V39"/>
    <mergeCell ref="W38:Y39"/>
    <mergeCell ref="Z38:AB39"/>
    <mergeCell ref="AC38:AE39"/>
    <mergeCell ref="AF38:AH39"/>
    <mergeCell ref="AI38:AL39"/>
    <mergeCell ref="C33:G36"/>
    <mergeCell ref="I35:P36"/>
    <mergeCell ref="Q35:S36"/>
    <mergeCell ref="T35:V36"/>
    <mergeCell ref="W35:Y36"/>
    <mergeCell ref="Z35:AB36"/>
    <mergeCell ref="AC35:AE36"/>
    <mergeCell ref="AF35:AH36"/>
    <mergeCell ref="H33:P34"/>
    <mergeCell ref="Q33:S34"/>
    <mergeCell ref="T33:V34"/>
    <mergeCell ref="W33:Y34"/>
    <mergeCell ref="Z33:AB34"/>
    <mergeCell ref="AC33:AE34"/>
    <mergeCell ref="AF33:AH34"/>
    <mergeCell ref="AI40:AL41"/>
    <mergeCell ref="I40:P41"/>
    <mergeCell ref="Q40:S41"/>
    <mergeCell ref="T40:V41"/>
    <mergeCell ref="W40:Y41"/>
    <mergeCell ref="Z40:AB41"/>
    <mergeCell ref="AC40:AE41"/>
    <mergeCell ref="F100:G101"/>
    <mergeCell ref="H100:T100"/>
    <mergeCell ref="W100:X101"/>
    <mergeCell ref="F69:G70"/>
    <mergeCell ref="H69:T69"/>
    <mergeCell ref="AF40:AH41"/>
    <mergeCell ref="U60:V60"/>
    <mergeCell ref="F67:G68"/>
    <mergeCell ref="W67:X68"/>
    <mergeCell ref="Y67:AK67"/>
    <mergeCell ref="F63:G64"/>
    <mergeCell ref="H63:T63"/>
    <mergeCell ref="F65:G66"/>
    <mergeCell ref="H65:T65"/>
    <mergeCell ref="W65:X66"/>
    <mergeCell ref="D116:E125"/>
    <mergeCell ref="F116:G117"/>
    <mergeCell ref="H116:T116"/>
    <mergeCell ref="U116:V125"/>
    <mergeCell ref="W116:X117"/>
    <mergeCell ref="D106:E115"/>
    <mergeCell ref="F106:G107"/>
    <mergeCell ref="H106:T106"/>
    <mergeCell ref="U106:V115"/>
    <mergeCell ref="W106:X107"/>
    <mergeCell ref="H121:R121"/>
    <mergeCell ref="H113:R113"/>
    <mergeCell ref="S113:T113"/>
    <mergeCell ref="H114:T114"/>
    <mergeCell ref="W114:X115"/>
    <mergeCell ref="Y114:AK114"/>
    <mergeCell ref="H119:R119"/>
    <mergeCell ref="S119:T119"/>
    <mergeCell ref="Y119:AI119"/>
    <mergeCell ref="H117:R117"/>
    <mergeCell ref="Y123:AI123"/>
    <mergeCell ref="Y116:AK116"/>
    <mergeCell ref="F118:G119"/>
    <mergeCell ref="H118:T118"/>
    <mergeCell ref="W118:X119"/>
    <mergeCell ref="Y118:AK118"/>
    <mergeCell ref="F120:G121"/>
    <mergeCell ref="H120:T120"/>
    <mergeCell ref="W120:X121"/>
    <mergeCell ref="Y120:AK120"/>
    <mergeCell ref="S125:T125"/>
    <mergeCell ref="S121:T121"/>
    <mergeCell ref="AJ119:AK119"/>
    <mergeCell ref="AJ125:AK125"/>
    <mergeCell ref="F122:G123"/>
    <mergeCell ref="H122:T122"/>
    <mergeCell ref="W122:X123"/>
    <mergeCell ref="Y122:AK122"/>
    <mergeCell ref="H123:R123"/>
    <mergeCell ref="S123:T123"/>
    <mergeCell ref="AT133:AT136"/>
    <mergeCell ref="AJ123:AK123"/>
    <mergeCell ref="AR137:AR141"/>
    <mergeCell ref="Y121:AI121"/>
    <mergeCell ref="AJ121:AK121"/>
    <mergeCell ref="F124:G125"/>
    <mergeCell ref="H124:T124"/>
    <mergeCell ref="W124:X125"/>
    <mergeCell ref="Y124:AK124"/>
    <mergeCell ref="H125:R125"/>
    <mergeCell ref="AR133:AR136"/>
    <mergeCell ref="Y125:AI125"/>
    <mergeCell ref="AT137:AT141"/>
    <mergeCell ref="AQ6:AQ13"/>
    <mergeCell ref="AQ14:AQ17"/>
    <mergeCell ref="AQ18:AQ22"/>
    <mergeCell ref="AO34:AT35"/>
    <mergeCell ref="AO38:AT39"/>
    <mergeCell ref="AO42:AT43"/>
    <mergeCell ref="AR130:AT130"/>
  </mergeCells>
  <conditionalFormatting sqref="X13:AK13">
    <cfRule type="cellIs" priority="1" dxfId="52" operator="equal">
      <formula>"ガッコウフリガナ"</formula>
    </cfRule>
  </conditionalFormatting>
  <conditionalFormatting sqref="BQ3">
    <cfRule type="cellIs" priority="13" dxfId="40" operator="equal">
      <formula>$BP$8</formula>
    </cfRule>
    <cfRule type="cellIs" priority="14" dxfId="39" operator="equal">
      <formula>$BP$4</formula>
    </cfRule>
    <cfRule type="cellIs" priority="15" dxfId="38" operator="equal">
      <formula>$BP$3</formula>
    </cfRule>
  </conditionalFormatting>
  <conditionalFormatting sqref="BQ4 F22:O23">
    <cfRule type="expression" priority="16" dxfId="40">
      <formula>$BQ$3=$BP$8</formula>
    </cfRule>
    <cfRule type="expression" priority="17" dxfId="39">
      <formula>$BQ$3=$BP$4</formula>
    </cfRule>
    <cfRule type="expression" priority="18" dxfId="38">
      <formula>$BQ$3=$BP$3</formula>
    </cfRule>
  </conditionalFormatting>
  <dataValidations count="6">
    <dataValidation allowBlank="1" showInputMessage="1" showErrorMessage="1" imeMode="off" sqref="Q28:AM31 Q33:AM36 Q38:AM42"/>
    <dataValidation allowBlank="1" showInputMessage="1" showErrorMessage="1" imeMode="on" sqref="AA20:AJ23 X17:AK18"/>
    <dataValidation allowBlank="1" showInputMessage="1" showErrorMessage="1" imeMode="fullKatakana" sqref="X13:AK13 H61:T61 Y67:AK67 Y61:AK61 Y65:AK65 Y63:AK63 H120:T120 H69:T69 H63:T63 H67:T67 H65:T65 Y69:AK69 Y77:AK77 Y71:AK71 Y75:AK75 Y73:AK73 H71:T71 H79:T79 H73:T73 H77:T77 H75:T75 Y79:AK79 Y87:AK87 Y81:AK81 Y85:AK85 Y83:AK83 H81:T81 H89:T89 H83:T83 H87:T87 H85:T85 Y89:AK89 Y102:AK102 Y96:AK96 Y100:AK100 Y98:AK98 H96:T96 H104:T104 H98:T98 H102:T102 H100:T100 Y104:AK104 Y112:AK112 Y106:AK106 Y110:AK110 Y108:AK108 H106:T106 H114:T114 H108:T108 H112:T112 H110:T110 Y114:AK114 Y122:AK122 Y116:AK116 Y120:AK120 Y118:AK118 H116:T116 H124:T124 H118:T118 H122:T122 Y124:AK124"/>
    <dataValidation allowBlank="1" showInputMessage="1" showErrorMessage="1" imeMode="hiragana" sqref="Y62 H64 H66 H68 H62 H70 Y64 Y66 Y68 Y70 H74 H76 H78 H72 H80 Y74 Y76 Y78 Y72 Y80 H84 H86 H88 H82 H90 Y84 Y86 Y88 Y82 Y90 Y97 H99 H101 H103 H97 H105 Y99 Y101 Y103 Y105 H109 H111 H113 H107 H115 Y109 Y111 Y113 Y107 Y115 H119 H121 H123 H117 H125 Y119 Y121 Y123 Y117 Y125 X14:AK15"/>
    <dataValidation type="list" allowBlank="1" showInputMessage="1" showErrorMessage="1" imeMode="hiragana" sqref="S62 AJ125 AJ123 AJ121 AJ119 AJ117 S125 S123 S121 S119 S117 AJ115 AJ113 AJ111 AJ109 AJ107 S115 S113 S111 S109 S107 AJ105 AJ103 AJ101 AJ99 S105 S103 S101 S99 AJ97 S97 AJ90 AJ88 AJ86 AJ84 AJ82 S90 S88 S86 S84 S82 AJ80 AJ78 AJ76 AJ74 AJ72 S80 S78 S76 S74 S72 AJ70 AJ68 AJ66 AJ64 S70 S68 S66 S64 AJ62">
      <formula1>$BN$21:$BN$23</formula1>
    </dataValidation>
    <dataValidation type="list" allowBlank="1" showInputMessage="1" showErrorMessage="1" imeMode="on" sqref="F22:O23">
      <formula1>$BN$3:$BN$12</formula1>
    </dataValidation>
  </dataValidations>
  <printOptions/>
  <pageMargins left="0.5905511811023623" right="0.31496062992125984" top="0.5905511811023623" bottom="0.5905511811023623" header="0.5118110236220472" footer="0.5118110236220472"/>
  <pageSetup horizontalDpi="600" verticalDpi="600" orientation="portrait" paperSize="9" scale="93" r:id="rId3"/>
  <rowBreaks count="2" manualBreakCount="2">
    <brk id="56" max="39" man="1"/>
    <brk id="91" max="39" man="1"/>
  </rowBreaks>
  <drawing r:id="rId2"/>
  <legacyDrawing r:id="rId1"/>
</worksheet>
</file>

<file path=xl/worksheets/sheet10.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7">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ht="64.5" customHeight="1"/>
    <row r="2" spans="2:11" s="1" customFormat="1" ht="6" customHeight="1">
      <c r="B2" s="99"/>
      <c r="C2" s="99"/>
      <c r="D2" s="99"/>
      <c r="E2" s="99"/>
      <c r="F2" s="67"/>
      <c r="G2" s="67"/>
      <c r="H2" s="99"/>
      <c r="I2" s="99"/>
      <c r="J2" s="99"/>
      <c r="K2" s="99"/>
    </row>
    <row r="3" spans="2:16" ht="29.25" customHeight="1">
      <c r="B3" s="359" t="s">
        <v>77</v>
      </c>
      <c r="C3" s="360"/>
      <c r="D3" s="360"/>
      <c r="E3" s="361"/>
      <c r="G3" s="88"/>
      <c r="H3" s="359" t="s">
        <v>77</v>
      </c>
      <c r="I3" s="360"/>
      <c r="J3" s="360"/>
      <c r="K3" s="361"/>
      <c r="P3" s="44" t="s">
        <v>32</v>
      </c>
    </row>
    <row r="4" spans="2:16" ht="38.25" customHeight="1">
      <c r="B4" s="104" t="s">
        <v>26</v>
      </c>
      <c r="C4" s="348" t="s">
        <v>33</v>
      </c>
      <c r="D4" s="349"/>
      <c r="E4" s="350"/>
      <c r="G4" s="88"/>
      <c r="H4" s="104" t="s">
        <v>26</v>
      </c>
      <c r="I4" s="348" t="s">
        <v>33</v>
      </c>
      <c r="J4" s="349"/>
      <c r="K4" s="350"/>
      <c r="P4" s="44" t="s">
        <v>34</v>
      </c>
    </row>
    <row r="5" spans="2:11" ht="16.5" customHeight="1">
      <c r="B5" s="89" t="s">
        <v>27</v>
      </c>
      <c r="C5" s="352">
        <f>'ポスター目録'!$X$13</f>
        <v>0</v>
      </c>
      <c r="D5" s="353"/>
      <c r="E5" s="354"/>
      <c r="G5" s="88"/>
      <c r="H5" s="89" t="s">
        <v>27</v>
      </c>
      <c r="I5" s="352">
        <f>'ポスター目録'!$X$13</f>
        <v>0</v>
      </c>
      <c r="J5" s="353"/>
      <c r="K5" s="354"/>
    </row>
    <row r="6" spans="2:11" ht="57.75" customHeight="1">
      <c r="B6" s="90" t="s">
        <v>0</v>
      </c>
      <c r="C6" s="355">
        <f>'ポスター目録'!$X$14</f>
        <v>0</v>
      </c>
      <c r="D6" s="356"/>
      <c r="E6" s="357"/>
      <c r="G6" s="88"/>
      <c r="H6" s="90" t="s">
        <v>0</v>
      </c>
      <c r="I6" s="355">
        <f>'ポスター目録'!$X$14</f>
        <v>0</v>
      </c>
      <c r="J6" s="356"/>
      <c r="K6" s="357"/>
    </row>
    <row r="7" spans="2:11" ht="30.75" customHeight="1">
      <c r="B7" s="91" t="s">
        <v>6</v>
      </c>
      <c r="C7" s="92" t="s">
        <v>37</v>
      </c>
      <c r="D7" s="93" t="s">
        <v>31</v>
      </c>
      <c r="E7" s="94" t="str">
        <f>'ポスター目録'!S107</f>
        <v>性別</v>
      </c>
      <c r="G7" s="88"/>
      <c r="H7" s="91" t="s">
        <v>6</v>
      </c>
      <c r="I7" s="92" t="s">
        <v>37</v>
      </c>
      <c r="J7" s="93" t="s">
        <v>31</v>
      </c>
      <c r="K7" s="94" t="str">
        <f>'ポスター目録'!S109</f>
        <v>性別</v>
      </c>
    </row>
    <row r="8" spans="2:11" ht="16.5" customHeight="1">
      <c r="B8" s="89" t="s">
        <v>28</v>
      </c>
      <c r="C8" s="336" t="str">
        <f>'ポスター目録'!H106</f>
        <v>フリガナ</v>
      </c>
      <c r="D8" s="337"/>
      <c r="E8" s="338"/>
      <c r="G8" s="88"/>
      <c r="H8" s="89" t="s">
        <v>28</v>
      </c>
      <c r="I8" s="336" t="str">
        <f>'ポスター目録'!H108</f>
        <v>フリガナ</v>
      </c>
      <c r="J8" s="337"/>
      <c r="K8" s="338"/>
    </row>
    <row r="9" spans="2:11" ht="54.75" customHeight="1">
      <c r="B9" s="90" t="s">
        <v>29</v>
      </c>
      <c r="C9" s="340">
        <f>'ポスター目録'!H107</f>
        <v>0</v>
      </c>
      <c r="D9" s="341"/>
      <c r="E9" s="342"/>
      <c r="G9" s="88"/>
      <c r="H9" s="90" t="s">
        <v>29</v>
      </c>
      <c r="I9" s="340">
        <f>'ポスター目録'!H109</f>
        <v>0</v>
      </c>
      <c r="J9" s="341"/>
      <c r="K9" s="342"/>
    </row>
    <row r="10" spans="2:11" ht="39.75" customHeight="1" thickBot="1">
      <c r="B10" s="95" t="s">
        <v>30</v>
      </c>
      <c r="C10" s="344">
        <f>'ポスター目録'!$F$22</f>
        <v>0</v>
      </c>
      <c r="D10" s="345"/>
      <c r="E10" s="346"/>
      <c r="G10" s="88"/>
      <c r="H10" s="95" t="s">
        <v>30</v>
      </c>
      <c r="I10" s="344">
        <f>'ポスター目録'!$F$22</f>
        <v>0</v>
      </c>
      <c r="J10" s="345"/>
      <c r="K10" s="346"/>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9" t="s">
        <v>77</v>
      </c>
      <c r="C13" s="360"/>
      <c r="D13" s="360"/>
      <c r="E13" s="361"/>
      <c r="G13" s="88"/>
      <c r="H13" s="359" t="s">
        <v>77</v>
      </c>
      <c r="I13" s="360"/>
      <c r="J13" s="360"/>
      <c r="K13" s="361"/>
    </row>
    <row r="14" spans="2:11" ht="38.25" customHeight="1">
      <c r="B14" s="104" t="s">
        <v>26</v>
      </c>
      <c r="C14" s="348" t="s">
        <v>33</v>
      </c>
      <c r="D14" s="349"/>
      <c r="E14" s="350"/>
      <c r="G14" s="88"/>
      <c r="H14" s="104" t="s">
        <v>26</v>
      </c>
      <c r="I14" s="348" t="s">
        <v>33</v>
      </c>
      <c r="J14" s="349"/>
      <c r="K14" s="350"/>
    </row>
    <row r="15" spans="2:11" ht="16.5" customHeight="1">
      <c r="B15" s="89" t="s">
        <v>27</v>
      </c>
      <c r="C15" s="352">
        <f>'ポスター目録'!$X$13</f>
        <v>0</v>
      </c>
      <c r="D15" s="353"/>
      <c r="E15" s="354"/>
      <c r="G15" s="88"/>
      <c r="H15" s="89" t="s">
        <v>27</v>
      </c>
      <c r="I15" s="352">
        <f>'ポスター目録'!$X$13</f>
        <v>0</v>
      </c>
      <c r="J15" s="353"/>
      <c r="K15" s="354"/>
    </row>
    <row r="16" spans="2:11" ht="57.75" customHeight="1">
      <c r="B16" s="90" t="s">
        <v>0</v>
      </c>
      <c r="C16" s="355">
        <f>'ポスター目録'!$X$14</f>
        <v>0</v>
      </c>
      <c r="D16" s="356"/>
      <c r="E16" s="357"/>
      <c r="G16" s="88"/>
      <c r="H16" s="90" t="s">
        <v>0</v>
      </c>
      <c r="I16" s="355">
        <f>'ポスター目録'!$X$14</f>
        <v>0</v>
      </c>
      <c r="J16" s="356"/>
      <c r="K16" s="357"/>
    </row>
    <row r="17" spans="2:11" ht="30.75" customHeight="1">
      <c r="B17" s="91" t="s">
        <v>6</v>
      </c>
      <c r="C17" s="92" t="s">
        <v>37</v>
      </c>
      <c r="D17" s="93" t="s">
        <v>31</v>
      </c>
      <c r="E17" s="94" t="str">
        <f>'ポスター目録'!S111</f>
        <v>性別</v>
      </c>
      <c r="G17" s="88"/>
      <c r="H17" s="91" t="s">
        <v>6</v>
      </c>
      <c r="I17" s="92" t="s">
        <v>37</v>
      </c>
      <c r="J17" s="93" t="s">
        <v>31</v>
      </c>
      <c r="K17" s="94" t="str">
        <f>'ポスター目録'!S113</f>
        <v>性別</v>
      </c>
    </row>
    <row r="18" spans="2:11" ht="16.5" customHeight="1">
      <c r="B18" s="89" t="s">
        <v>28</v>
      </c>
      <c r="C18" s="336" t="str">
        <f>'ポスター目録'!H110</f>
        <v>フリガナ</v>
      </c>
      <c r="D18" s="337"/>
      <c r="E18" s="338"/>
      <c r="G18" s="88"/>
      <c r="H18" s="89" t="s">
        <v>28</v>
      </c>
      <c r="I18" s="336" t="str">
        <f>'ポスター目録'!H112</f>
        <v>フリガナ</v>
      </c>
      <c r="J18" s="337"/>
      <c r="K18" s="338"/>
    </row>
    <row r="19" spans="2:11" ht="54.75" customHeight="1">
      <c r="B19" s="90" t="s">
        <v>29</v>
      </c>
      <c r="C19" s="340">
        <f>'ポスター目録'!H111</f>
        <v>0</v>
      </c>
      <c r="D19" s="341"/>
      <c r="E19" s="342"/>
      <c r="G19" s="88"/>
      <c r="H19" s="90" t="s">
        <v>29</v>
      </c>
      <c r="I19" s="340">
        <f>'ポスター目録'!H113</f>
        <v>0</v>
      </c>
      <c r="J19" s="341"/>
      <c r="K19" s="342"/>
    </row>
    <row r="20" spans="2:11" ht="39.75" customHeight="1" thickBot="1">
      <c r="B20" s="95" t="s">
        <v>30</v>
      </c>
      <c r="C20" s="344">
        <f>'ポスター目録'!$F$22</f>
        <v>0</v>
      </c>
      <c r="D20" s="345"/>
      <c r="E20" s="346"/>
      <c r="G20" s="88"/>
      <c r="H20" s="95" t="s">
        <v>30</v>
      </c>
      <c r="I20" s="344">
        <f>'ポスター目録'!$F$22</f>
        <v>0</v>
      </c>
      <c r="J20" s="345"/>
      <c r="K20" s="346"/>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9" t="s">
        <v>77</v>
      </c>
      <c r="C23" s="360"/>
      <c r="D23" s="360"/>
      <c r="E23" s="361"/>
      <c r="G23" s="88"/>
      <c r="H23" s="368"/>
      <c r="I23" s="368"/>
      <c r="J23" s="368"/>
      <c r="K23" s="368"/>
    </row>
    <row r="24" spans="2:11" ht="38.25" customHeight="1">
      <c r="B24" s="104" t="s">
        <v>26</v>
      </c>
      <c r="C24" s="348" t="s">
        <v>33</v>
      </c>
      <c r="D24" s="349"/>
      <c r="E24" s="350"/>
      <c r="G24" s="88"/>
      <c r="H24" s="100"/>
      <c r="I24" s="366"/>
      <c r="J24" s="366"/>
      <c r="K24" s="366"/>
    </row>
    <row r="25" spans="2:11" ht="16.5" customHeight="1">
      <c r="B25" s="89" t="s">
        <v>27</v>
      </c>
      <c r="C25" s="352">
        <f>'ポスター目録'!$X$13</f>
        <v>0</v>
      </c>
      <c r="D25" s="353"/>
      <c r="E25" s="354"/>
      <c r="G25" s="88"/>
      <c r="H25" s="101"/>
      <c r="I25" s="363"/>
      <c r="J25" s="363"/>
      <c r="K25" s="363"/>
    </row>
    <row r="26" spans="2:11" ht="57.75" customHeight="1">
      <c r="B26" s="90" t="s">
        <v>0</v>
      </c>
      <c r="C26" s="355">
        <f>'ポスター目録'!$X$14</f>
        <v>0</v>
      </c>
      <c r="D26" s="356"/>
      <c r="E26" s="357"/>
      <c r="G26" s="88"/>
      <c r="H26" s="100"/>
      <c r="I26" s="367"/>
      <c r="J26" s="367"/>
      <c r="K26" s="367"/>
    </row>
    <row r="27" spans="2:11" ht="30.75" customHeight="1">
      <c r="B27" s="91" t="s">
        <v>6</v>
      </c>
      <c r="C27" s="92" t="s">
        <v>37</v>
      </c>
      <c r="D27" s="93" t="s">
        <v>31</v>
      </c>
      <c r="E27" s="94" t="str">
        <f>'ポスター目録'!S115</f>
        <v>性別</v>
      </c>
      <c r="G27" s="88"/>
      <c r="H27" s="100"/>
      <c r="I27" s="102"/>
      <c r="J27" s="103"/>
      <c r="K27" s="102"/>
    </row>
    <row r="28" spans="2:11" ht="16.5" customHeight="1">
      <c r="B28" s="89" t="s">
        <v>28</v>
      </c>
      <c r="C28" s="336" t="str">
        <f>'ポスター目録'!H114</f>
        <v>フリガナ</v>
      </c>
      <c r="D28" s="337"/>
      <c r="E28" s="338"/>
      <c r="G28" s="88"/>
      <c r="H28" s="101"/>
      <c r="I28" s="363"/>
      <c r="J28" s="363"/>
      <c r="K28" s="363"/>
    </row>
    <row r="29" spans="2:11" ht="54.75" customHeight="1">
      <c r="B29" s="90" t="s">
        <v>29</v>
      </c>
      <c r="C29" s="340">
        <f>'ポスター目録'!H115</f>
        <v>0</v>
      </c>
      <c r="D29" s="341"/>
      <c r="E29" s="342"/>
      <c r="G29" s="88"/>
      <c r="H29" s="100"/>
      <c r="I29" s="364"/>
      <c r="J29" s="364"/>
      <c r="K29" s="364"/>
    </row>
    <row r="30" spans="2:11" ht="39.75" customHeight="1" thickBot="1">
      <c r="B30" s="95" t="s">
        <v>30</v>
      </c>
      <c r="C30" s="344">
        <f>'ポスター目録'!$F$22</f>
        <v>0</v>
      </c>
      <c r="D30" s="345"/>
      <c r="E30" s="346"/>
      <c r="G30" s="88"/>
      <c r="H30" s="100"/>
      <c r="I30" s="365"/>
      <c r="J30" s="365"/>
      <c r="K30" s="365"/>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K14:K16 C4:D10 I18:K20 I4:J7 C14:D17 E14:E16 C28:E30 K4:K6 I14:J17 E4:E6 E24:E26"/>
  </dataValidations>
  <printOptions/>
  <pageMargins left="0" right="0" top="0" bottom="0" header="0" footer="0"/>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10">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77" customWidth="1"/>
    <col min="13" max="13" width="0.875" style="0" customWidth="1"/>
    <col min="14" max="16384" width="0" style="0" hidden="1" customWidth="1"/>
  </cols>
  <sheetData>
    <row r="1" ht="64.5" customHeight="1"/>
    <row r="2" spans="2:12" s="1" customFormat="1" ht="6" customHeight="1">
      <c r="B2" s="99"/>
      <c r="C2" s="99"/>
      <c r="D2" s="99"/>
      <c r="E2" s="99"/>
      <c r="F2" s="67"/>
      <c r="G2" s="67"/>
      <c r="H2" s="99"/>
      <c r="I2" s="99"/>
      <c r="J2" s="99"/>
      <c r="K2" s="99"/>
      <c r="L2" s="67"/>
    </row>
    <row r="3" spans="2:16" ht="29.25" customHeight="1">
      <c r="B3" s="359" t="s">
        <v>77</v>
      </c>
      <c r="C3" s="360"/>
      <c r="D3" s="360"/>
      <c r="E3" s="361"/>
      <c r="G3" s="88"/>
      <c r="H3" s="359" t="s">
        <v>77</v>
      </c>
      <c r="I3" s="360"/>
      <c r="J3" s="360"/>
      <c r="K3" s="361"/>
      <c r="P3" s="44" t="s">
        <v>32</v>
      </c>
    </row>
    <row r="4" spans="2:16" ht="38.25" customHeight="1">
      <c r="B4" s="104" t="s">
        <v>26</v>
      </c>
      <c r="C4" s="348" t="s">
        <v>33</v>
      </c>
      <c r="D4" s="349"/>
      <c r="E4" s="350"/>
      <c r="G4" s="88"/>
      <c r="H4" s="104" t="s">
        <v>26</v>
      </c>
      <c r="I4" s="348" t="s">
        <v>33</v>
      </c>
      <c r="J4" s="349"/>
      <c r="K4" s="350"/>
      <c r="P4" s="44" t="s">
        <v>34</v>
      </c>
    </row>
    <row r="5" spans="2:11" ht="16.5" customHeight="1">
      <c r="B5" s="89" t="s">
        <v>27</v>
      </c>
      <c r="C5" s="352">
        <f>'ポスター目録'!$X$13</f>
        <v>0</v>
      </c>
      <c r="D5" s="353"/>
      <c r="E5" s="354"/>
      <c r="G5" s="88"/>
      <c r="H5" s="89" t="s">
        <v>27</v>
      </c>
      <c r="I5" s="352">
        <f>'ポスター目録'!$X$13</f>
        <v>0</v>
      </c>
      <c r="J5" s="353"/>
      <c r="K5" s="354"/>
    </row>
    <row r="6" spans="2:11" ht="57.75" customHeight="1">
      <c r="B6" s="90" t="s">
        <v>0</v>
      </c>
      <c r="C6" s="355">
        <f>'ポスター目録'!$X$14</f>
        <v>0</v>
      </c>
      <c r="D6" s="356"/>
      <c r="E6" s="357"/>
      <c r="G6" s="88"/>
      <c r="H6" s="90" t="s">
        <v>0</v>
      </c>
      <c r="I6" s="355">
        <f>'ポスター目録'!$X$14</f>
        <v>0</v>
      </c>
      <c r="J6" s="356"/>
      <c r="K6" s="357"/>
    </row>
    <row r="7" spans="2:11" ht="30.75" customHeight="1">
      <c r="B7" s="91" t="s">
        <v>6</v>
      </c>
      <c r="C7" s="92" t="s">
        <v>40</v>
      </c>
      <c r="D7" s="93" t="s">
        <v>31</v>
      </c>
      <c r="E7" s="94" t="str">
        <f>'ポスター目録'!AJ107</f>
        <v>性別</v>
      </c>
      <c r="G7" s="88"/>
      <c r="H7" s="91" t="s">
        <v>6</v>
      </c>
      <c r="I7" s="92" t="s">
        <v>40</v>
      </c>
      <c r="J7" s="93" t="s">
        <v>31</v>
      </c>
      <c r="K7" s="94" t="str">
        <f>'ポスター目録'!AJ109</f>
        <v>性別</v>
      </c>
    </row>
    <row r="8" spans="2:11" ht="16.5" customHeight="1">
      <c r="B8" s="89" t="s">
        <v>28</v>
      </c>
      <c r="C8" s="336" t="str">
        <f>'ポスター目録'!Y106</f>
        <v>フリガナ</v>
      </c>
      <c r="D8" s="337"/>
      <c r="E8" s="338"/>
      <c r="G8" s="88"/>
      <c r="H8" s="89" t="s">
        <v>28</v>
      </c>
      <c r="I8" s="336" t="str">
        <f>'ポスター目録'!Y108</f>
        <v>フリガナ</v>
      </c>
      <c r="J8" s="337"/>
      <c r="K8" s="338"/>
    </row>
    <row r="9" spans="2:11" ht="54.75" customHeight="1">
      <c r="B9" s="90" t="s">
        <v>29</v>
      </c>
      <c r="C9" s="340">
        <f>'ポスター目録'!Y107</f>
        <v>0</v>
      </c>
      <c r="D9" s="341"/>
      <c r="E9" s="342"/>
      <c r="G9" s="88"/>
      <c r="H9" s="90" t="s">
        <v>29</v>
      </c>
      <c r="I9" s="340">
        <f>'ポスター目録'!Y109</f>
        <v>0</v>
      </c>
      <c r="J9" s="341"/>
      <c r="K9" s="342"/>
    </row>
    <row r="10" spans="2:11" ht="39.75" customHeight="1" thickBot="1">
      <c r="B10" s="95" t="s">
        <v>30</v>
      </c>
      <c r="C10" s="344">
        <f>'ポスター目録'!$F$22</f>
        <v>0</v>
      </c>
      <c r="D10" s="345"/>
      <c r="E10" s="346"/>
      <c r="G10" s="88"/>
      <c r="H10" s="95" t="s">
        <v>30</v>
      </c>
      <c r="I10" s="344">
        <f>'ポスター目録'!$F$22</f>
        <v>0</v>
      </c>
      <c r="J10" s="345"/>
      <c r="K10" s="346"/>
    </row>
    <row r="11" spans="2:12" s="1" customFormat="1" ht="6.75" customHeight="1">
      <c r="B11" s="96"/>
      <c r="C11" s="96"/>
      <c r="D11" s="96"/>
      <c r="E11" s="96"/>
      <c r="F11" s="97"/>
      <c r="G11" s="98"/>
      <c r="H11" s="96"/>
      <c r="I11" s="96"/>
      <c r="J11" s="96"/>
      <c r="K11" s="96"/>
      <c r="L11" s="67"/>
    </row>
    <row r="12" spans="2:12" s="1" customFormat="1" ht="6.75" customHeight="1">
      <c r="B12" s="99"/>
      <c r="C12" s="99"/>
      <c r="D12" s="99"/>
      <c r="E12" s="99"/>
      <c r="F12" s="67"/>
      <c r="G12" s="88"/>
      <c r="H12" s="99"/>
      <c r="I12" s="99"/>
      <c r="J12" s="99"/>
      <c r="K12" s="99"/>
      <c r="L12" s="67"/>
    </row>
    <row r="13" spans="2:11" ht="29.25" customHeight="1">
      <c r="B13" s="359" t="s">
        <v>77</v>
      </c>
      <c r="C13" s="360"/>
      <c r="D13" s="360"/>
      <c r="E13" s="361"/>
      <c r="G13" s="88"/>
      <c r="H13" s="359" t="s">
        <v>77</v>
      </c>
      <c r="I13" s="360"/>
      <c r="J13" s="360"/>
      <c r="K13" s="361"/>
    </row>
    <row r="14" spans="2:11" ht="38.25" customHeight="1">
      <c r="B14" s="104" t="s">
        <v>26</v>
      </c>
      <c r="C14" s="348" t="s">
        <v>33</v>
      </c>
      <c r="D14" s="349"/>
      <c r="E14" s="350"/>
      <c r="G14" s="88"/>
      <c r="H14" s="104" t="s">
        <v>26</v>
      </c>
      <c r="I14" s="348" t="s">
        <v>33</v>
      </c>
      <c r="J14" s="349"/>
      <c r="K14" s="350"/>
    </row>
    <row r="15" spans="2:11" ht="16.5" customHeight="1">
      <c r="B15" s="89" t="s">
        <v>27</v>
      </c>
      <c r="C15" s="352">
        <f>'ポスター目録'!$X$13</f>
        <v>0</v>
      </c>
      <c r="D15" s="353"/>
      <c r="E15" s="354"/>
      <c r="G15" s="88"/>
      <c r="H15" s="89" t="s">
        <v>27</v>
      </c>
      <c r="I15" s="352">
        <f>'ポスター目録'!$X$13</f>
        <v>0</v>
      </c>
      <c r="J15" s="353"/>
      <c r="K15" s="354"/>
    </row>
    <row r="16" spans="2:11" ht="57.75" customHeight="1">
      <c r="B16" s="90" t="s">
        <v>0</v>
      </c>
      <c r="C16" s="355">
        <f>'ポスター目録'!$X$14</f>
        <v>0</v>
      </c>
      <c r="D16" s="356"/>
      <c r="E16" s="357"/>
      <c r="G16" s="88"/>
      <c r="H16" s="90" t="s">
        <v>0</v>
      </c>
      <c r="I16" s="355">
        <f>'ポスター目録'!$X$14</f>
        <v>0</v>
      </c>
      <c r="J16" s="356"/>
      <c r="K16" s="357"/>
    </row>
    <row r="17" spans="2:11" ht="30.75" customHeight="1">
      <c r="B17" s="91" t="s">
        <v>6</v>
      </c>
      <c r="C17" s="92" t="s">
        <v>40</v>
      </c>
      <c r="D17" s="93" t="s">
        <v>31</v>
      </c>
      <c r="E17" s="94" t="str">
        <f>'ポスター目録'!AJ111</f>
        <v>性別</v>
      </c>
      <c r="G17" s="88"/>
      <c r="H17" s="91" t="s">
        <v>6</v>
      </c>
      <c r="I17" s="92" t="s">
        <v>40</v>
      </c>
      <c r="J17" s="93" t="s">
        <v>31</v>
      </c>
      <c r="K17" s="94" t="str">
        <f>'ポスター目録'!AJ113</f>
        <v>性別</v>
      </c>
    </row>
    <row r="18" spans="2:11" ht="16.5" customHeight="1">
      <c r="B18" s="89" t="s">
        <v>28</v>
      </c>
      <c r="C18" s="336" t="str">
        <f>'ポスター目録'!Y110</f>
        <v>フリガナ</v>
      </c>
      <c r="D18" s="337"/>
      <c r="E18" s="338"/>
      <c r="G18" s="88"/>
      <c r="H18" s="89" t="s">
        <v>28</v>
      </c>
      <c r="I18" s="336" t="str">
        <f>'ポスター目録'!Y112</f>
        <v>フリガナ</v>
      </c>
      <c r="J18" s="337"/>
      <c r="K18" s="338"/>
    </row>
    <row r="19" spans="2:11" ht="54.75" customHeight="1">
      <c r="B19" s="90" t="s">
        <v>29</v>
      </c>
      <c r="C19" s="340">
        <f>'ポスター目録'!Y111</f>
        <v>0</v>
      </c>
      <c r="D19" s="341"/>
      <c r="E19" s="342"/>
      <c r="G19" s="88"/>
      <c r="H19" s="90" t="s">
        <v>29</v>
      </c>
      <c r="I19" s="340">
        <f>'ポスター目録'!Y113</f>
        <v>0</v>
      </c>
      <c r="J19" s="341"/>
      <c r="K19" s="342"/>
    </row>
    <row r="20" spans="2:11" ht="39.75" customHeight="1" thickBot="1">
      <c r="B20" s="95" t="s">
        <v>30</v>
      </c>
      <c r="C20" s="344">
        <f>'ポスター目録'!$F$22</f>
        <v>0</v>
      </c>
      <c r="D20" s="345"/>
      <c r="E20" s="346"/>
      <c r="G20" s="88"/>
      <c r="H20" s="95" t="s">
        <v>30</v>
      </c>
      <c r="I20" s="344">
        <f>'ポスター目録'!$F$22</f>
        <v>0</v>
      </c>
      <c r="J20" s="345"/>
      <c r="K20" s="346"/>
    </row>
    <row r="21" spans="2:12" s="1" customFormat="1" ht="6.75" customHeight="1">
      <c r="B21" s="96"/>
      <c r="C21" s="96"/>
      <c r="D21" s="96"/>
      <c r="E21" s="96"/>
      <c r="F21" s="97"/>
      <c r="G21" s="98"/>
      <c r="H21" s="96"/>
      <c r="I21" s="96"/>
      <c r="J21" s="96"/>
      <c r="K21" s="96"/>
      <c r="L21" s="67"/>
    </row>
    <row r="22" spans="2:12" s="1" customFormat="1" ht="6.75" customHeight="1">
      <c r="B22" s="99"/>
      <c r="C22" s="99"/>
      <c r="D22" s="99"/>
      <c r="E22" s="99"/>
      <c r="F22" s="67"/>
      <c r="G22" s="88"/>
      <c r="H22" s="99"/>
      <c r="I22" s="99"/>
      <c r="J22" s="99"/>
      <c r="K22" s="99"/>
      <c r="L22" s="67"/>
    </row>
    <row r="23" spans="2:11" ht="29.25" customHeight="1">
      <c r="B23" s="359" t="s">
        <v>77</v>
      </c>
      <c r="C23" s="360"/>
      <c r="D23" s="360"/>
      <c r="E23" s="361"/>
      <c r="G23" s="88"/>
      <c r="H23" s="368"/>
      <c r="I23" s="368"/>
      <c r="J23" s="368"/>
      <c r="K23" s="368"/>
    </row>
    <row r="24" spans="2:11" ht="38.25" customHeight="1">
      <c r="B24" s="104" t="s">
        <v>26</v>
      </c>
      <c r="C24" s="348" t="s">
        <v>33</v>
      </c>
      <c r="D24" s="349"/>
      <c r="E24" s="350"/>
      <c r="G24" s="88"/>
      <c r="H24" s="100"/>
      <c r="I24" s="366"/>
      <c r="J24" s="366"/>
      <c r="K24" s="366"/>
    </row>
    <row r="25" spans="2:11" ht="16.5" customHeight="1">
      <c r="B25" s="89" t="s">
        <v>27</v>
      </c>
      <c r="C25" s="352">
        <f>'ポスター目録'!$X$13</f>
        <v>0</v>
      </c>
      <c r="D25" s="353"/>
      <c r="E25" s="354"/>
      <c r="G25" s="88"/>
      <c r="H25" s="101"/>
      <c r="I25" s="363"/>
      <c r="J25" s="363"/>
      <c r="K25" s="363"/>
    </row>
    <row r="26" spans="2:11" ht="57.75" customHeight="1">
      <c r="B26" s="90" t="s">
        <v>0</v>
      </c>
      <c r="C26" s="355">
        <f>'ポスター目録'!$X$14</f>
        <v>0</v>
      </c>
      <c r="D26" s="356"/>
      <c r="E26" s="357"/>
      <c r="G26" s="88"/>
      <c r="H26" s="100"/>
      <c r="I26" s="367"/>
      <c r="J26" s="367"/>
      <c r="K26" s="367"/>
    </row>
    <row r="27" spans="2:11" ht="30.75" customHeight="1">
      <c r="B27" s="91" t="s">
        <v>6</v>
      </c>
      <c r="C27" s="92" t="s">
        <v>40</v>
      </c>
      <c r="D27" s="93" t="s">
        <v>31</v>
      </c>
      <c r="E27" s="94" t="str">
        <f>'ポスター目録'!AJ115</f>
        <v>性別</v>
      </c>
      <c r="G27" s="88"/>
      <c r="H27" s="100"/>
      <c r="I27" s="102"/>
      <c r="J27" s="103"/>
      <c r="K27" s="102"/>
    </row>
    <row r="28" spans="2:11" ht="16.5" customHeight="1">
      <c r="B28" s="89" t="s">
        <v>28</v>
      </c>
      <c r="C28" s="336" t="str">
        <f>'ポスター目録'!Y114</f>
        <v>フリガナ</v>
      </c>
      <c r="D28" s="337"/>
      <c r="E28" s="338"/>
      <c r="G28" s="88"/>
      <c r="H28" s="101"/>
      <c r="I28" s="363"/>
      <c r="J28" s="363"/>
      <c r="K28" s="363"/>
    </row>
    <row r="29" spans="2:11" ht="54.75" customHeight="1">
      <c r="B29" s="90" t="s">
        <v>29</v>
      </c>
      <c r="C29" s="340">
        <f>'ポスター目録'!Y115</f>
        <v>0</v>
      </c>
      <c r="D29" s="341"/>
      <c r="E29" s="342"/>
      <c r="G29" s="88"/>
      <c r="H29" s="100"/>
      <c r="I29" s="364"/>
      <c r="J29" s="364"/>
      <c r="K29" s="364"/>
    </row>
    <row r="30" spans="2:11" ht="39.75" customHeight="1" thickBot="1">
      <c r="B30" s="95" t="s">
        <v>30</v>
      </c>
      <c r="C30" s="344">
        <f>'ポスター目録'!$F$22</f>
        <v>0</v>
      </c>
      <c r="D30" s="345"/>
      <c r="E30" s="346"/>
      <c r="G30" s="88"/>
      <c r="H30" s="100"/>
      <c r="I30" s="365"/>
      <c r="J30" s="365"/>
      <c r="K30" s="365"/>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E14:E16 C4:D10 I18:K20 I4:J7 K4:K6 I14:J17 C28:E30 E4:E6 K14:K16 C14:D17 E24:E26"/>
  </dataValidations>
  <printOptions/>
  <pageMargins left="0" right="0" top="0" bottom="0" header="0" footer="0"/>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7">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ht="64.5" customHeight="1"/>
    <row r="2" spans="2:11" s="1" customFormat="1" ht="6" customHeight="1">
      <c r="B2" s="99"/>
      <c r="C2" s="99"/>
      <c r="D2" s="99"/>
      <c r="E2" s="99"/>
      <c r="F2" s="67"/>
      <c r="G2" s="67"/>
      <c r="H2" s="99"/>
      <c r="I2" s="99"/>
      <c r="J2" s="99"/>
      <c r="K2" s="99"/>
    </row>
    <row r="3" spans="2:16" ht="29.25" customHeight="1">
      <c r="B3" s="359" t="s">
        <v>77</v>
      </c>
      <c r="C3" s="360"/>
      <c r="D3" s="360"/>
      <c r="E3" s="361"/>
      <c r="G3" s="88"/>
      <c r="H3" s="359" t="s">
        <v>77</v>
      </c>
      <c r="I3" s="360"/>
      <c r="J3" s="360"/>
      <c r="K3" s="361"/>
      <c r="P3" s="44" t="s">
        <v>32</v>
      </c>
    </row>
    <row r="4" spans="2:16" ht="38.25" customHeight="1">
      <c r="B4" s="104" t="s">
        <v>26</v>
      </c>
      <c r="C4" s="348" t="s">
        <v>33</v>
      </c>
      <c r="D4" s="349"/>
      <c r="E4" s="350"/>
      <c r="G4" s="88"/>
      <c r="H4" s="104" t="s">
        <v>26</v>
      </c>
      <c r="I4" s="348" t="s">
        <v>33</v>
      </c>
      <c r="J4" s="349"/>
      <c r="K4" s="350"/>
      <c r="P4" s="44" t="s">
        <v>34</v>
      </c>
    </row>
    <row r="5" spans="2:11" ht="16.5" customHeight="1">
      <c r="B5" s="89" t="s">
        <v>27</v>
      </c>
      <c r="C5" s="352">
        <f>'ポスター目録'!$X$13</f>
        <v>0</v>
      </c>
      <c r="D5" s="353"/>
      <c r="E5" s="354"/>
      <c r="G5" s="88"/>
      <c r="H5" s="89" t="s">
        <v>27</v>
      </c>
      <c r="I5" s="352">
        <f>'ポスター目録'!$X$13</f>
        <v>0</v>
      </c>
      <c r="J5" s="353"/>
      <c r="K5" s="354"/>
    </row>
    <row r="6" spans="2:11" ht="57.75" customHeight="1">
      <c r="B6" s="90" t="s">
        <v>0</v>
      </c>
      <c r="C6" s="355">
        <f>'ポスター目録'!$X$14</f>
        <v>0</v>
      </c>
      <c r="D6" s="356"/>
      <c r="E6" s="357"/>
      <c r="G6" s="88"/>
      <c r="H6" s="90" t="s">
        <v>0</v>
      </c>
      <c r="I6" s="355">
        <f>'ポスター目録'!$X$14</f>
        <v>0</v>
      </c>
      <c r="J6" s="356"/>
      <c r="K6" s="357"/>
    </row>
    <row r="7" spans="2:11" ht="30.75" customHeight="1">
      <c r="B7" s="91" t="s">
        <v>6</v>
      </c>
      <c r="C7" s="92" t="s">
        <v>41</v>
      </c>
      <c r="D7" s="93" t="s">
        <v>31</v>
      </c>
      <c r="E7" s="94" t="str">
        <f>'ポスター目録'!S117</f>
        <v>性別</v>
      </c>
      <c r="G7" s="88"/>
      <c r="H7" s="91" t="s">
        <v>6</v>
      </c>
      <c r="I7" s="92" t="s">
        <v>41</v>
      </c>
      <c r="J7" s="93" t="s">
        <v>31</v>
      </c>
      <c r="K7" s="94" t="str">
        <f>'ポスター目録'!S119</f>
        <v>性別</v>
      </c>
    </row>
    <row r="8" spans="2:11" ht="16.5" customHeight="1">
      <c r="B8" s="89" t="s">
        <v>28</v>
      </c>
      <c r="C8" s="336" t="str">
        <f>'ポスター目録'!H116</f>
        <v>フリガナ</v>
      </c>
      <c r="D8" s="337"/>
      <c r="E8" s="338"/>
      <c r="G8" s="88"/>
      <c r="H8" s="89" t="s">
        <v>28</v>
      </c>
      <c r="I8" s="336" t="str">
        <f>'ポスター目録'!H118</f>
        <v>フリガナ</v>
      </c>
      <c r="J8" s="337"/>
      <c r="K8" s="338"/>
    </row>
    <row r="9" spans="2:11" ht="54.75" customHeight="1">
      <c r="B9" s="90" t="s">
        <v>29</v>
      </c>
      <c r="C9" s="340">
        <f>'ポスター目録'!H117</f>
        <v>0</v>
      </c>
      <c r="D9" s="341"/>
      <c r="E9" s="342"/>
      <c r="G9" s="88"/>
      <c r="H9" s="90" t="s">
        <v>29</v>
      </c>
      <c r="I9" s="340">
        <f>'ポスター目録'!H119</f>
        <v>0</v>
      </c>
      <c r="J9" s="341"/>
      <c r="K9" s="342"/>
    </row>
    <row r="10" spans="2:11" ht="39.75" customHeight="1" thickBot="1">
      <c r="B10" s="95" t="s">
        <v>30</v>
      </c>
      <c r="C10" s="344">
        <f>'ポスター目録'!$F$22</f>
        <v>0</v>
      </c>
      <c r="D10" s="345"/>
      <c r="E10" s="346"/>
      <c r="G10" s="88"/>
      <c r="H10" s="95" t="s">
        <v>30</v>
      </c>
      <c r="I10" s="344">
        <f>'ポスター目録'!$F$22</f>
        <v>0</v>
      </c>
      <c r="J10" s="345"/>
      <c r="K10" s="346"/>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9" t="s">
        <v>77</v>
      </c>
      <c r="C13" s="360"/>
      <c r="D13" s="360"/>
      <c r="E13" s="361"/>
      <c r="G13" s="88"/>
      <c r="H13" s="359" t="s">
        <v>77</v>
      </c>
      <c r="I13" s="360"/>
      <c r="J13" s="360"/>
      <c r="K13" s="361"/>
    </row>
    <row r="14" spans="2:11" ht="38.25" customHeight="1">
      <c r="B14" s="104" t="s">
        <v>26</v>
      </c>
      <c r="C14" s="348" t="s">
        <v>33</v>
      </c>
      <c r="D14" s="349"/>
      <c r="E14" s="350"/>
      <c r="G14" s="88"/>
      <c r="H14" s="104" t="s">
        <v>26</v>
      </c>
      <c r="I14" s="348" t="s">
        <v>33</v>
      </c>
      <c r="J14" s="349"/>
      <c r="K14" s="350"/>
    </row>
    <row r="15" spans="2:11" ht="16.5" customHeight="1">
      <c r="B15" s="89" t="s">
        <v>27</v>
      </c>
      <c r="C15" s="352">
        <f>'ポスター目録'!$X$13</f>
        <v>0</v>
      </c>
      <c r="D15" s="353"/>
      <c r="E15" s="354"/>
      <c r="G15" s="88"/>
      <c r="H15" s="89" t="s">
        <v>27</v>
      </c>
      <c r="I15" s="352">
        <f>'ポスター目録'!$X$13</f>
        <v>0</v>
      </c>
      <c r="J15" s="353"/>
      <c r="K15" s="354"/>
    </row>
    <row r="16" spans="2:11" ht="57.75" customHeight="1">
      <c r="B16" s="90" t="s">
        <v>0</v>
      </c>
      <c r="C16" s="355">
        <f>'ポスター目録'!$X$14</f>
        <v>0</v>
      </c>
      <c r="D16" s="356"/>
      <c r="E16" s="357"/>
      <c r="G16" s="88"/>
      <c r="H16" s="90" t="s">
        <v>0</v>
      </c>
      <c r="I16" s="355">
        <f>'ポスター目録'!$X$14</f>
        <v>0</v>
      </c>
      <c r="J16" s="356"/>
      <c r="K16" s="357"/>
    </row>
    <row r="17" spans="2:11" ht="30.75" customHeight="1">
      <c r="B17" s="91" t="s">
        <v>6</v>
      </c>
      <c r="C17" s="92" t="s">
        <v>41</v>
      </c>
      <c r="D17" s="93" t="s">
        <v>31</v>
      </c>
      <c r="E17" s="94" t="str">
        <f>'ポスター目録'!S121</f>
        <v>性別</v>
      </c>
      <c r="G17" s="88"/>
      <c r="H17" s="91" t="s">
        <v>6</v>
      </c>
      <c r="I17" s="92" t="s">
        <v>41</v>
      </c>
      <c r="J17" s="93" t="s">
        <v>31</v>
      </c>
      <c r="K17" s="94" t="str">
        <f>'ポスター目録'!S123</f>
        <v>性別</v>
      </c>
    </row>
    <row r="18" spans="2:11" ht="16.5" customHeight="1">
      <c r="B18" s="89" t="s">
        <v>28</v>
      </c>
      <c r="C18" s="336" t="str">
        <f>'ポスター目録'!H120</f>
        <v>フリガナ</v>
      </c>
      <c r="D18" s="337"/>
      <c r="E18" s="338"/>
      <c r="G18" s="88"/>
      <c r="H18" s="89" t="s">
        <v>28</v>
      </c>
      <c r="I18" s="336" t="str">
        <f>'ポスター目録'!H122</f>
        <v>フリガナ</v>
      </c>
      <c r="J18" s="337"/>
      <c r="K18" s="338"/>
    </row>
    <row r="19" spans="2:11" ht="54.75" customHeight="1">
      <c r="B19" s="90" t="s">
        <v>29</v>
      </c>
      <c r="C19" s="340">
        <f>'ポスター目録'!H121</f>
        <v>0</v>
      </c>
      <c r="D19" s="341"/>
      <c r="E19" s="342"/>
      <c r="G19" s="88"/>
      <c r="H19" s="90" t="s">
        <v>29</v>
      </c>
      <c r="I19" s="340">
        <f>'ポスター目録'!H123</f>
        <v>0</v>
      </c>
      <c r="J19" s="341"/>
      <c r="K19" s="342"/>
    </row>
    <row r="20" spans="2:11" ht="39.75" customHeight="1" thickBot="1">
      <c r="B20" s="95" t="s">
        <v>30</v>
      </c>
      <c r="C20" s="344">
        <f>'ポスター目録'!$F$22</f>
        <v>0</v>
      </c>
      <c r="D20" s="345"/>
      <c r="E20" s="346"/>
      <c r="G20" s="88"/>
      <c r="H20" s="95" t="s">
        <v>30</v>
      </c>
      <c r="I20" s="344">
        <f>'ポスター目録'!$F$22</f>
        <v>0</v>
      </c>
      <c r="J20" s="345"/>
      <c r="K20" s="346"/>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9" t="s">
        <v>77</v>
      </c>
      <c r="C23" s="360"/>
      <c r="D23" s="360"/>
      <c r="E23" s="361"/>
      <c r="G23" s="88"/>
      <c r="H23" s="368"/>
      <c r="I23" s="368"/>
      <c r="J23" s="368"/>
      <c r="K23" s="368"/>
    </row>
    <row r="24" spans="2:11" ht="38.25" customHeight="1">
      <c r="B24" s="104" t="s">
        <v>26</v>
      </c>
      <c r="C24" s="348" t="s">
        <v>33</v>
      </c>
      <c r="D24" s="349"/>
      <c r="E24" s="350"/>
      <c r="G24" s="88"/>
      <c r="H24" s="100"/>
      <c r="I24" s="366"/>
      <c r="J24" s="366"/>
      <c r="K24" s="366"/>
    </row>
    <row r="25" spans="2:11" ht="16.5" customHeight="1">
      <c r="B25" s="89" t="s">
        <v>27</v>
      </c>
      <c r="C25" s="352">
        <f>'ポスター目録'!$X$13</f>
        <v>0</v>
      </c>
      <c r="D25" s="353"/>
      <c r="E25" s="354"/>
      <c r="G25" s="88"/>
      <c r="H25" s="101"/>
      <c r="I25" s="363"/>
      <c r="J25" s="363"/>
      <c r="K25" s="363"/>
    </row>
    <row r="26" spans="2:11" ht="57.75" customHeight="1">
      <c r="B26" s="90" t="s">
        <v>0</v>
      </c>
      <c r="C26" s="355">
        <f>'ポスター目録'!$X$14</f>
        <v>0</v>
      </c>
      <c r="D26" s="356"/>
      <c r="E26" s="357"/>
      <c r="G26" s="88"/>
      <c r="H26" s="100"/>
      <c r="I26" s="367"/>
      <c r="J26" s="367"/>
      <c r="K26" s="367"/>
    </row>
    <row r="27" spans="2:11" ht="30.75" customHeight="1">
      <c r="B27" s="91" t="s">
        <v>6</v>
      </c>
      <c r="C27" s="92" t="s">
        <v>41</v>
      </c>
      <c r="D27" s="93" t="s">
        <v>31</v>
      </c>
      <c r="E27" s="94" t="str">
        <f>'ポスター目録'!S125</f>
        <v>性別</v>
      </c>
      <c r="G27" s="88"/>
      <c r="H27" s="100"/>
      <c r="I27" s="102"/>
      <c r="J27" s="103"/>
      <c r="K27" s="102"/>
    </row>
    <row r="28" spans="2:11" ht="16.5" customHeight="1">
      <c r="B28" s="89" t="s">
        <v>28</v>
      </c>
      <c r="C28" s="336" t="str">
        <f>'ポスター目録'!H124</f>
        <v>フリガナ</v>
      </c>
      <c r="D28" s="337"/>
      <c r="E28" s="338"/>
      <c r="G28" s="88"/>
      <c r="H28" s="101"/>
      <c r="I28" s="363"/>
      <c r="J28" s="363"/>
      <c r="K28" s="363"/>
    </row>
    <row r="29" spans="2:11" ht="54.75" customHeight="1">
      <c r="B29" s="90" t="s">
        <v>29</v>
      </c>
      <c r="C29" s="340">
        <f>'ポスター目録'!H125</f>
        <v>0</v>
      </c>
      <c r="D29" s="341"/>
      <c r="E29" s="342"/>
      <c r="G29" s="88"/>
      <c r="H29" s="100"/>
      <c r="I29" s="364"/>
      <c r="J29" s="364"/>
      <c r="K29" s="364"/>
    </row>
    <row r="30" spans="2:11" ht="39.75" customHeight="1" thickBot="1">
      <c r="B30" s="95" t="s">
        <v>30</v>
      </c>
      <c r="C30" s="344">
        <f>'ポスター目録'!$F$22</f>
        <v>0</v>
      </c>
      <c r="D30" s="345"/>
      <c r="E30" s="346"/>
      <c r="G30" s="88"/>
      <c r="H30" s="100"/>
      <c r="I30" s="365"/>
      <c r="J30" s="365"/>
      <c r="K30" s="365"/>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E14:E16 C4:D10 I18:K20 I4:J7 K4:K6 I14:J17 C28:E30 E4:E6 K14:K16 C14:D17 E24:E26"/>
  </dataValidations>
  <printOptions/>
  <pageMargins left="0" right="0" top="0" bottom="0" header="0" footer="0"/>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1">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ht="64.5" customHeight="1"/>
    <row r="2" spans="2:11" s="1" customFormat="1" ht="6" customHeight="1">
      <c r="B2" s="99"/>
      <c r="C2" s="99"/>
      <c r="D2" s="99"/>
      <c r="E2" s="99"/>
      <c r="F2" s="67"/>
      <c r="G2" s="67"/>
      <c r="H2" s="99"/>
      <c r="I2" s="99"/>
      <c r="J2" s="99"/>
      <c r="K2" s="99"/>
    </row>
    <row r="3" spans="2:16" ht="29.25" customHeight="1">
      <c r="B3" s="359" t="s">
        <v>77</v>
      </c>
      <c r="C3" s="360"/>
      <c r="D3" s="360"/>
      <c r="E3" s="361"/>
      <c r="G3" s="88"/>
      <c r="H3" s="359" t="s">
        <v>77</v>
      </c>
      <c r="I3" s="360"/>
      <c r="J3" s="360"/>
      <c r="K3" s="361"/>
      <c r="P3" s="44" t="s">
        <v>32</v>
      </c>
    </row>
    <row r="4" spans="2:16" ht="38.25" customHeight="1">
      <c r="B4" s="104" t="s">
        <v>26</v>
      </c>
      <c r="C4" s="348" t="s">
        <v>33</v>
      </c>
      <c r="D4" s="349"/>
      <c r="E4" s="350"/>
      <c r="G4" s="88"/>
      <c r="H4" s="104" t="s">
        <v>26</v>
      </c>
      <c r="I4" s="348" t="s">
        <v>33</v>
      </c>
      <c r="J4" s="349"/>
      <c r="K4" s="350"/>
      <c r="P4" s="44" t="s">
        <v>34</v>
      </c>
    </row>
    <row r="5" spans="2:11" ht="16.5" customHeight="1">
      <c r="B5" s="89" t="s">
        <v>27</v>
      </c>
      <c r="C5" s="352">
        <f>'ポスター目録'!$X$13</f>
        <v>0</v>
      </c>
      <c r="D5" s="353"/>
      <c r="E5" s="354"/>
      <c r="G5" s="88"/>
      <c r="H5" s="89" t="s">
        <v>27</v>
      </c>
      <c r="I5" s="352">
        <f>'ポスター目録'!$X$13</f>
        <v>0</v>
      </c>
      <c r="J5" s="353"/>
      <c r="K5" s="354"/>
    </row>
    <row r="6" spans="2:11" ht="57.75" customHeight="1">
      <c r="B6" s="90" t="s">
        <v>0</v>
      </c>
      <c r="C6" s="355">
        <f>'ポスター目録'!$X$14</f>
        <v>0</v>
      </c>
      <c r="D6" s="356"/>
      <c r="E6" s="357"/>
      <c r="G6" s="88"/>
      <c r="H6" s="90" t="s">
        <v>0</v>
      </c>
      <c r="I6" s="355">
        <f>'ポスター目録'!$X$14</f>
        <v>0</v>
      </c>
      <c r="J6" s="356"/>
      <c r="K6" s="357"/>
    </row>
    <row r="7" spans="2:11" ht="30.75" customHeight="1">
      <c r="B7" s="91" t="s">
        <v>6</v>
      </c>
      <c r="C7" s="92" t="s">
        <v>42</v>
      </c>
      <c r="D7" s="93" t="s">
        <v>31</v>
      </c>
      <c r="E7" s="94" t="str">
        <f>'ポスター目録'!AJ117</f>
        <v>性別</v>
      </c>
      <c r="G7" s="88"/>
      <c r="H7" s="91" t="s">
        <v>6</v>
      </c>
      <c r="I7" s="92" t="s">
        <v>42</v>
      </c>
      <c r="J7" s="93" t="s">
        <v>31</v>
      </c>
      <c r="K7" s="94" t="str">
        <f>'ポスター目録'!AJ119</f>
        <v>性別</v>
      </c>
    </row>
    <row r="8" spans="2:11" ht="16.5" customHeight="1">
      <c r="B8" s="89" t="s">
        <v>28</v>
      </c>
      <c r="C8" s="336" t="str">
        <f>'ポスター目録'!Y116</f>
        <v>フリガナ</v>
      </c>
      <c r="D8" s="337"/>
      <c r="E8" s="338"/>
      <c r="G8" s="88"/>
      <c r="H8" s="89" t="s">
        <v>28</v>
      </c>
      <c r="I8" s="336" t="str">
        <f>'ポスター目録'!Y118</f>
        <v>フリガナ</v>
      </c>
      <c r="J8" s="337"/>
      <c r="K8" s="338"/>
    </row>
    <row r="9" spans="2:11" ht="54.75" customHeight="1">
      <c r="B9" s="90" t="s">
        <v>29</v>
      </c>
      <c r="C9" s="340">
        <f>'ポスター目録'!Y117</f>
        <v>0</v>
      </c>
      <c r="D9" s="341"/>
      <c r="E9" s="342"/>
      <c r="G9" s="88"/>
      <c r="H9" s="90" t="s">
        <v>29</v>
      </c>
      <c r="I9" s="340">
        <f>'ポスター目録'!Y119</f>
        <v>0</v>
      </c>
      <c r="J9" s="341"/>
      <c r="K9" s="342"/>
    </row>
    <row r="10" spans="2:11" ht="39.75" customHeight="1" thickBot="1">
      <c r="B10" s="95" t="s">
        <v>30</v>
      </c>
      <c r="C10" s="344">
        <f>'ポスター目録'!$F$22</f>
        <v>0</v>
      </c>
      <c r="D10" s="345"/>
      <c r="E10" s="346"/>
      <c r="G10" s="88"/>
      <c r="H10" s="95" t="s">
        <v>30</v>
      </c>
      <c r="I10" s="344">
        <f>'ポスター目録'!$F$22</f>
        <v>0</v>
      </c>
      <c r="J10" s="345"/>
      <c r="K10" s="346"/>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9" t="s">
        <v>77</v>
      </c>
      <c r="C13" s="360"/>
      <c r="D13" s="360"/>
      <c r="E13" s="361"/>
      <c r="G13" s="88"/>
      <c r="H13" s="359" t="s">
        <v>77</v>
      </c>
      <c r="I13" s="360"/>
      <c r="J13" s="360"/>
      <c r="K13" s="361"/>
    </row>
    <row r="14" spans="2:11" ht="38.25" customHeight="1">
      <c r="B14" s="104" t="s">
        <v>26</v>
      </c>
      <c r="C14" s="348" t="s">
        <v>33</v>
      </c>
      <c r="D14" s="349"/>
      <c r="E14" s="350"/>
      <c r="G14" s="88"/>
      <c r="H14" s="104" t="s">
        <v>26</v>
      </c>
      <c r="I14" s="348" t="s">
        <v>33</v>
      </c>
      <c r="J14" s="349"/>
      <c r="K14" s="350"/>
    </row>
    <row r="15" spans="2:11" ht="16.5" customHeight="1">
      <c r="B15" s="89" t="s">
        <v>27</v>
      </c>
      <c r="C15" s="352">
        <f>'ポスター目録'!$X$13</f>
        <v>0</v>
      </c>
      <c r="D15" s="353"/>
      <c r="E15" s="354"/>
      <c r="G15" s="88"/>
      <c r="H15" s="89" t="s">
        <v>27</v>
      </c>
      <c r="I15" s="352">
        <f>'ポスター目録'!$X$13</f>
        <v>0</v>
      </c>
      <c r="J15" s="353"/>
      <c r="K15" s="354"/>
    </row>
    <row r="16" spans="2:11" ht="57.75" customHeight="1">
      <c r="B16" s="90" t="s">
        <v>0</v>
      </c>
      <c r="C16" s="355">
        <f>'ポスター目録'!$X$14</f>
        <v>0</v>
      </c>
      <c r="D16" s="356"/>
      <c r="E16" s="357"/>
      <c r="G16" s="88"/>
      <c r="H16" s="90" t="s">
        <v>0</v>
      </c>
      <c r="I16" s="355">
        <f>'ポスター目録'!$X$14</f>
        <v>0</v>
      </c>
      <c r="J16" s="356"/>
      <c r="K16" s="357"/>
    </row>
    <row r="17" spans="2:11" ht="30.75" customHeight="1">
      <c r="B17" s="91" t="s">
        <v>6</v>
      </c>
      <c r="C17" s="92" t="s">
        <v>42</v>
      </c>
      <c r="D17" s="93" t="s">
        <v>31</v>
      </c>
      <c r="E17" s="94" t="str">
        <f>'ポスター目録'!AJ121</f>
        <v>性別</v>
      </c>
      <c r="G17" s="88"/>
      <c r="H17" s="91" t="s">
        <v>6</v>
      </c>
      <c r="I17" s="92" t="s">
        <v>42</v>
      </c>
      <c r="J17" s="93" t="s">
        <v>31</v>
      </c>
      <c r="K17" s="94" t="str">
        <f>'ポスター目録'!AJ123</f>
        <v>性別</v>
      </c>
    </row>
    <row r="18" spans="2:11" ht="16.5" customHeight="1">
      <c r="B18" s="89" t="s">
        <v>28</v>
      </c>
      <c r="C18" s="336" t="str">
        <f>'ポスター目録'!Y120</f>
        <v>フリガナ</v>
      </c>
      <c r="D18" s="337"/>
      <c r="E18" s="338"/>
      <c r="G18" s="88"/>
      <c r="H18" s="89" t="s">
        <v>28</v>
      </c>
      <c r="I18" s="336" t="str">
        <f>'ポスター目録'!Y122</f>
        <v>フリガナ</v>
      </c>
      <c r="J18" s="337"/>
      <c r="K18" s="338"/>
    </row>
    <row r="19" spans="2:11" ht="54.75" customHeight="1">
      <c r="B19" s="90" t="s">
        <v>29</v>
      </c>
      <c r="C19" s="340">
        <f>'ポスター目録'!Y121</f>
        <v>0</v>
      </c>
      <c r="D19" s="341"/>
      <c r="E19" s="342"/>
      <c r="G19" s="88"/>
      <c r="H19" s="90" t="s">
        <v>29</v>
      </c>
      <c r="I19" s="340">
        <f>'ポスター目録'!Y123</f>
        <v>0</v>
      </c>
      <c r="J19" s="341"/>
      <c r="K19" s="342"/>
    </row>
    <row r="20" spans="2:11" ht="39.75" customHeight="1" thickBot="1">
      <c r="B20" s="95" t="s">
        <v>30</v>
      </c>
      <c r="C20" s="344">
        <f>'ポスター目録'!$F$22</f>
        <v>0</v>
      </c>
      <c r="D20" s="345"/>
      <c r="E20" s="346"/>
      <c r="G20" s="88"/>
      <c r="H20" s="95" t="s">
        <v>30</v>
      </c>
      <c r="I20" s="344">
        <f>'ポスター目録'!$F$22</f>
        <v>0</v>
      </c>
      <c r="J20" s="345"/>
      <c r="K20" s="346"/>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9" t="s">
        <v>77</v>
      </c>
      <c r="C23" s="360"/>
      <c r="D23" s="360"/>
      <c r="E23" s="361"/>
      <c r="G23" s="88"/>
      <c r="H23" s="368"/>
      <c r="I23" s="368"/>
      <c r="J23" s="368"/>
      <c r="K23" s="368"/>
    </row>
    <row r="24" spans="2:11" ht="38.25" customHeight="1">
      <c r="B24" s="104" t="s">
        <v>26</v>
      </c>
      <c r="C24" s="348" t="s">
        <v>33</v>
      </c>
      <c r="D24" s="349"/>
      <c r="E24" s="350"/>
      <c r="G24" s="88"/>
      <c r="H24" s="100"/>
      <c r="I24" s="366"/>
      <c r="J24" s="366"/>
      <c r="K24" s="366"/>
    </row>
    <row r="25" spans="2:11" ht="16.5" customHeight="1">
      <c r="B25" s="89" t="s">
        <v>27</v>
      </c>
      <c r="C25" s="352">
        <f>'ポスター目録'!$X$13</f>
        <v>0</v>
      </c>
      <c r="D25" s="353"/>
      <c r="E25" s="354"/>
      <c r="G25" s="88"/>
      <c r="H25" s="101"/>
      <c r="I25" s="363"/>
      <c r="J25" s="363"/>
      <c r="K25" s="363"/>
    </row>
    <row r="26" spans="2:11" ht="57.75" customHeight="1">
      <c r="B26" s="90" t="s">
        <v>0</v>
      </c>
      <c r="C26" s="355">
        <f>'ポスター目録'!$X$14</f>
        <v>0</v>
      </c>
      <c r="D26" s="356"/>
      <c r="E26" s="357"/>
      <c r="G26" s="88"/>
      <c r="H26" s="100"/>
      <c r="I26" s="367"/>
      <c r="J26" s="367"/>
      <c r="K26" s="367"/>
    </row>
    <row r="27" spans="2:11" ht="30.75" customHeight="1">
      <c r="B27" s="91" t="s">
        <v>6</v>
      </c>
      <c r="C27" s="92" t="s">
        <v>42</v>
      </c>
      <c r="D27" s="93" t="s">
        <v>31</v>
      </c>
      <c r="E27" s="94" t="str">
        <f>'ポスター目録'!AJ125</f>
        <v>性別</v>
      </c>
      <c r="G27" s="88"/>
      <c r="H27" s="100"/>
      <c r="I27" s="102"/>
      <c r="J27" s="103"/>
      <c r="K27" s="102"/>
    </row>
    <row r="28" spans="2:11" ht="16.5" customHeight="1">
      <c r="B28" s="89" t="s">
        <v>28</v>
      </c>
      <c r="C28" s="336" t="str">
        <f>'ポスター目録'!Y124</f>
        <v>フリガナ</v>
      </c>
      <c r="D28" s="337"/>
      <c r="E28" s="338"/>
      <c r="G28" s="88"/>
      <c r="H28" s="101"/>
      <c r="I28" s="363"/>
      <c r="J28" s="363"/>
      <c r="K28" s="363"/>
    </row>
    <row r="29" spans="2:11" ht="54.75" customHeight="1">
      <c r="B29" s="90" t="s">
        <v>29</v>
      </c>
      <c r="C29" s="340">
        <f>'ポスター目録'!Y125</f>
        <v>0</v>
      </c>
      <c r="D29" s="341"/>
      <c r="E29" s="342"/>
      <c r="G29" s="88"/>
      <c r="H29" s="100"/>
      <c r="I29" s="364"/>
      <c r="J29" s="364"/>
      <c r="K29" s="364"/>
    </row>
    <row r="30" spans="2:11" ht="39.75" customHeight="1" thickBot="1">
      <c r="B30" s="95" t="s">
        <v>30</v>
      </c>
      <c r="C30" s="344">
        <f>'ポスター目録'!$F$22</f>
        <v>0</v>
      </c>
      <c r="D30" s="345"/>
      <c r="E30" s="346"/>
      <c r="G30" s="88"/>
      <c r="H30" s="100"/>
      <c r="I30" s="365"/>
      <c r="J30" s="365"/>
      <c r="K30" s="365"/>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K4:K6 C4:D10 I18:K20 E4:E6 C14:D17 I14:J17 C28:E30 E14:E16 K14:K16 I4:J7 E24:E26"/>
  </dataValidations>
  <printOptions/>
  <pageMargins left="0" right="0" top="0" bottom="0" header="0" footer="0"/>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0000FF"/>
  </sheetPr>
  <dimension ref="B1:BE31"/>
  <sheetViews>
    <sheetView showGridLines="0" zoomScale="70" zoomScaleNormal="70" zoomScaleSheetLayoutView="100" zoomScalePageLayoutView="0" workbookViewId="0" topLeftCell="A1">
      <selection activeCell="H27" sqref="H27:I27"/>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hidden="1" customWidth="1"/>
    <col min="14" max="16384" width="0" style="0" hidden="1" customWidth="1"/>
  </cols>
  <sheetData>
    <row r="1" spans="2:11" ht="64.5" customHeight="1" thickBot="1" thickTop="1">
      <c r="B1" s="332" t="s">
        <v>72</v>
      </c>
      <c r="C1" s="333"/>
      <c r="D1" s="333"/>
      <c r="E1" s="333"/>
      <c r="F1" s="333"/>
      <c r="G1" s="333"/>
      <c r="H1" s="333"/>
      <c r="I1" s="333"/>
      <c r="J1" s="333"/>
      <c r="K1" s="334"/>
    </row>
    <row r="2" spans="2:11" s="1" customFormat="1" ht="6" customHeight="1" thickTop="1">
      <c r="B2" s="38"/>
      <c r="C2" s="38"/>
      <c r="D2" s="38"/>
      <c r="E2" s="38"/>
      <c r="H2" s="38"/>
      <c r="I2" s="38"/>
      <c r="J2" s="38"/>
      <c r="K2" s="38"/>
    </row>
    <row r="3" spans="2:16" ht="29.25" customHeight="1">
      <c r="B3" s="359" t="s">
        <v>77</v>
      </c>
      <c r="C3" s="360"/>
      <c r="D3" s="360"/>
      <c r="E3" s="361"/>
      <c r="G3" s="40"/>
      <c r="H3" s="359" t="s">
        <v>77</v>
      </c>
      <c r="I3" s="360"/>
      <c r="J3" s="360"/>
      <c r="K3" s="361"/>
      <c r="P3" s="44" t="s">
        <v>32</v>
      </c>
    </row>
    <row r="4" spans="2:16" ht="38.25" customHeight="1">
      <c r="B4" s="104" t="s">
        <v>26</v>
      </c>
      <c r="C4" s="348" t="s">
        <v>33</v>
      </c>
      <c r="D4" s="349"/>
      <c r="E4" s="350"/>
      <c r="F4" s="77"/>
      <c r="G4" s="88"/>
      <c r="H4" s="104" t="s">
        <v>26</v>
      </c>
      <c r="I4" s="348" t="s">
        <v>33</v>
      </c>
      <c r="J4" s="349"/>
      <c r="K4" s="350"/>
      <c r="P4" s="44" t="s">
        <v>34</v>
      </c>
    </row>
    <row r="5" spans="2:11" ht="16.5" customHeight="1">
      <c r="B5" s="89" t="s">
        <v>27</v>
      </c>
      <c r="C5" s="352">
        <f>'ポスター目録'!$X$13</f>
        <v>0</v>
      </c>
      <c r="D5" s="353"/>
      <c r="E5" s="354"/>
      <c r="F5" s="77"/>
      <c r="G5" s="88"/>
      <c r="H5" s="89" t="s">
        <v>27</v>
      </c>
      <c r="I5" s="352">
        <f>'ポスター目録'!$X$13</f>
        <v>0</v>
      </c>
      <c r="J5" s="353"/>
      <c r="K5" s="354"/>
    </row>
    <row r="6" spans="2:11" ht="57.75" customHeight="1">
      <c r="B6" s="90" t="s">
        <v>0</v>
      </c>
      <c r="C6" s="355">
        <f>'ポスター目録'!$X$14</f>
        <v>0</v>
      </c>
      <c r="D6" s="356"/>
      <c r="E6" s="357"/>
      <c r="F6" s="77"/>
      <c r="G6" s="88"/>
      <c r="H6" s="90" t="s">
        <v>0</v>
      </c>
      <c r="I6" s="355">
        <f>'ポスター目録'!$X$14</f>
        <v>0</v>
      </c>
      <c r="J6" s="356"/>
      <c r="K6" s="357"/>
    </row>
    <row r="7" spans="2:11" ht="30.75" customHeight="1">
      <c r="B7" s="91" t="s">
        <v>6</v>
      </c>
      <c r="C7" s="92" t="s">
        <v>38</v>
      </c>
      <c r="D7" s="93" t="s">
        <v>31</v>
      </c>
      <c r="E7" s="94" t="str">
        <f>'ポスター目録'!S62</f>
        <v>性別</v>
      </c>
      <c r="F7" s="77"/>
      <c r="G7" s="88"/>
      <c r="H7" s="91" t="s">
        <v>6</v>
      </c>
      <c r="I7" s="92" t="s">
        <v>38</v>
      </c>
      <c r="J7" s="93" t="s">
        <v>31</v>
      </c>
      <c r="K7" s="94" t="str">
        <f>'ポスター目録'!S64</f>
        <v>性別</v>
      </c>
    </row>
    <row r="8" spans="2:11" ht="16.5" customHeight="1">
      <c r="B8" s="89" t="s">
        <v>28</v>
      </c>
      <c r="C8" s="336" t="str">
        <f>'ポスター目録'!H61</f>
        <v>フリガナ</v>
      </c>
      <c r="D8" s="337"/>
      <c r="E8" s="338"/>
      <c r="F8" s="77"/>
      <c r="G8" s="88"/>
      <c r="H8" s="89" t="s">
        <v>28</v>
      </c>
      <c r="I8" s="336" t="str">
        <f>'ポスター目録'!H63</f>
        <v>フリガナ</v>
      </c>
      <c r="J8" s="337"/>
      <c r="K8" s="338"/>
    </row>
    <row r="9" spans="2:11" ht="54.75" customHeight="1">
      <c r="B9" s="90" t="s">
        <v>29</v>
      </c>
      <c r="C9" s="340">
        <f>'ポスター目録'!H62</f>
        <v>0</v>
      </c>
      <c r="D9" s="341"/>
      <c r="E9" s="342"/>
      <c r="F9" s="77"/>
      <c r="G9" s="88"/>
      <c r="H9" s="90" t="s">
        <v>29</v>
      </c>
      <c r="I9" s="340">
        <f>'ポスター目録'!H64</f>
        <v>0</v>
      </c>
      <c r="J9" s="341"/>
      <c r="K9" s="342"/>
    </row>
    <row r="10" spans="2:11" ht="39.75" customHeight="1" thickBot="1">
      <c r="B10" s="95" t="s">
        <v>30</v>
      </c>
      <c r="C10" s="344">
        <f>'ポスター目録'!$F$22</f>
        <v>0</v>
      </c>
      <c r="D10" s="345"/>
      <c r="E10" s="346"/>
      <c r="F10" s="77"/>
      <c r="G10" s="88"/>
      <c r="H10" s="95" t="s">
        <v>30</v>
      </c>
      <c r="I10" s="344">
        <f>'ポスター目録'!$F$22</f>
        <v>0</v>
      </c>
      <c r="J10" s="345"/>
      <c r="K10" s="346"/>
    </row>
    <row r="11" spans="2:11" s="1" customFormat="1" ht="6.75" customHeight="1">
      <c r="B11" s="39"/>
      <c r="C11" s="39"/>
      <c r="D11" s="39"/>
      <c r="E11" s="39"/>
      <c r="F11" s="21"/>
      <c r="G11" s="41"/>
      <c r="H11" s="39"/>
      <c r="I11" s="39"/>
      <c r="J11" s="39"/>
      <c r="K11" s="39"/>
    </row>
    <row r="12" spans="2:11" s="1" customFormat="1" ht="6.75" customHeight="1">
      <c r="B12" s="38"/>
      <c r="C12" s="38"/>
      <c r="D12" s="38"/>
      <c r="E12" s="38"/>
      <c r="G12" s="40"/>
      <c r="H12" s="38"/>
      <c r="I12" s="38"/>
      <c r="J12" s="38"/>
      <c r="K12" s="38"/>
    </row>
    <row r="13" spans="2:11" ht="29.25" customHeight="1">
      <c r="B13" s="359" t="s">
        <v>77</v>
      </c>
      <c r="C13" s="360"/>
      <c r="D13" s="360"/>
      <c r="E13" s="361"/>
      <c r="G13" s="40"/>
      <c r="H13" s="359" t="s">
        <v>77</v>
      </c>
      <c r="I13" s="360"/>
      <c r="J13" s="360"/>
      <c r="K13" s="361"/>
    </row>
    <row r="14" spans="2:11" ht="38.25" customHeight="1">
      <c r="B14" s="104" t="s">
        <v>26</v>
      </c>
      <c r="C14" s="348" t="s">
        <v>33</v>
      </c>
      <c r="D14" s="349"/>
      <c r="E14" s="350"/>
      <c r="F14" s="77"/>
      <c r="G14" s="88"/>
      <c r="H14" s="104" t="s">
        <v>26</v>
      </c>
      <c r="I14" s="348" t="s">
        <v>33</v>
      </c>
      <c r="J14" s="349"/>
      <c r="K14" s="350"/>
    </row>
    <row r="15" spans="2:11" ht="16.5" customHeight="1">
      <c r="B15" s="89" t="s">
        <v>27</v>
      </c>
      <c r="C15" s="352">
        <f>C5</f>
        <v>0</v>
      </c>
      <c r="D15" s="353"/>
      <c r="E15" s="354"/>
      <c r="F15" s="77"/>
      <c r="G15" s="88"/>
      <c r="H15" s="89" t="s">
        <v>27</v>
      </c>
      <c r="I15" s="352">
        <f>I5</f>
        <v>0</v>
      </c>
      <c r="J15" s="353"/>
      <c r="K15" s="354"/>
    </row>
    <row r="16" spans="2:11" ht="57.75" customHeight="1">
      <c r="B16" s="90" t="s">
        <v>0</v>
      </c>
      <c r="C16" s="355">
        <f>'ポスター目録'!$X$14</f>
        <v>0</v>
      </c>
      <c r="D16" s="356"/>
      <c r="E16" s="357"/>
      <c r="F16" s="77"/>
      <c r="G16" s="88"/>
      <c r="H16" s="90" t="s">
        <v>0</v>
      </c>
      <c r="I16" s="355">
        <f>'ポスター目録'!$X$14</f>
        <v>0</v>
      </c>
      <c r="J16" s="356"/>
      <c r="K16" s="357"/>
    </row>
    <row r="17" spans="2:11" ht="30.75" customHeight="1">
      <c r="B17" s="91" t="s">
        <v>6</v>
      </c>
      <c r="C17" s="92" t="s">
        <v>38</v>
      </c>
      <c r="D17" s="93" t="s">
        <v>31</v>
      </c>
      <c r="E17" s="94" t="str">
        <f>'ポスター目録'!S66</f>
        <v>性別</v>
      </c>
      <c r="F17" s="77"/>
      <c r="G17" s="88"/>
      <c r="H17" s="91" t="s">
        <v>6</v>
      </c>
      <c r="I17" s="92" t="s">
        <v>38</v>
      </c>
      <c r="J17" s="93" t="s">
        <v>31</v>
      </c>
      <c r="K17" s="94" t="str">
        <f>'ポスター目録'!S68</f>
        <v>性別</v>
      </c>
    </row>
    <row r="18" spans="2:11" ht="16.5" customHeight="1">
      <c r="B18" s="89" t="s">
        <v>28</v>
      </c>
      <c r="C18" s="336" t="str">
        <f>'ポスター目録'!H65</f>
        <v>フリガナ</v>
      </c>
      <c r="D18" s="337"/>
      <c r="E18" s="338"/>
      <c r="F18" s="77"/>
      <c r="G18" s="88"/>
      <c r="H18" s="89" t="s">
        <v>28</v>
      </c>
      <c r="I18" s="336" t="str">
        <f>'ポスター目録'!H67</f>
        <v>フリガナ</v>
      </c>
      <c r="J18" s="337"/>
      <c r="K18" s="338"/>
    </row>
    <row r="19" spans="2:11" ht="54.75" customHeight="1">
      <c r="B19" s="90" t="s">
        <v>29</v>
      </c>
      <c r="C19" s="340">
        <f>'ポスター目録'!H66</f>
        <v>0</v>
      </c>
      <c r="D19" s="341"/>
      <c r="E19" s="342"/>
      <c r="F19" s="77"/>
      <c r="G19" s="88"/>
      <c r="H19" s="90" t="s">
        <v>29</v>
      </c>
      <c r="I19" s="340">
        <f>'ポスター目録'!H68</f>
        <v>0</v>
      </c>
      <c r="J19" s="341"/>
      <c r="K19" s="342"/>
    </row>
    <row r="20" spans="2:11" ht="39.75" customHeight="1" thickBot="1">
      <c r="B20" s="95" t="s">
        <v>30</v>
      </c>
      <c r="C20" s="344">
        <f>'ポスター目録'!$F$22</f>
        <v>0</v>
      </c>
      <c r="D20" s="345"/>
      <c r="E20" s="346"/>
      <c r="F20" s="77"/>
      <c r="G20" s="88"/>
      <c r="H20" s="95" t="s">
        <v>30</v>
      </c>
      <c r="I20" s="344">
        <f>'ポスター目録'!$F$22</f>
        <v>0</v>
      </c>
      <c r="J20" s="345"/>
      <c r="K20" s="346"/>
    </row>
    <row r="21" spans="2:11" s="1" customFormat="1" ht="6.75" customHeight="1">
      <c r="B21" s="39"/>
      <c r="C21" s="39"/>
      <c r="D21" s="39"/>
      <c r="E21" s="39"/>
      <c r="F21" s="21"/>
      <c r="G21" s="41"/>
      <c r="H21" s="39"/>
      <c r="I21" s="39"/>
      <c r="J21" s="39"/>
      <c r="K21" s="39"/>
    </row>
    <row r="22" spans="2:11" s="1" customFormat="1" ht="6.75" customHeight="1">
      <c r="B22" s="38"/>
      <c r="C22" s="38"/>
      <c r="D22" s="38"/>
      <c r="E22" s="38"/>
      <c r="G22" s="40"/>
      <c r="H22" s="38"/>
      <c r="I22" s="38"/>
      <c r="J22" s="38"/>
      <c r="K22" s="38"/>
    </row>
    <row r="23" spans="2:11" ht="29.25" customHeight="1">
      <c r="B23" s="359" t="s">
        <v>77</v>
      </c>
      <c r="C23" s="360"/>
      <c r="D23" s="360"/>
      <c r="E23" s="361"/>
      <c r="G23" s="40"/>
      <c r="H23" s="362"/>
      <c r="I23" s="362"/>
      <c r="J23" s="362"/>
      <c r="K23" s="362"/>
    </row>
    <row r="24" spans="2:57" ht="38.25" customHeight="1">
      <c r="B24" s="104" t="s">
        <v>26</v>
      </c>
      <c r="C24" s="348" t="s">
        <v>33</v>
      </c>
      <c r="D24" s="349"/>
      <c r="E24" s="350"/>
      <c r="G24" s="40"/>
      <c r="H24" s="37"/>
      <c r="I24" s="351"/>
      <c r="J24" s="351"/>
      <c r="K24" s="351"/>
      <c r="AE24" t="s">
        <v>73</v>
      </c>
      <c r="BE24" t="s">
        <v>73</v>
      </c>
    </row>
    <row r="25" spans="2:57" ht="16.5" customHeight="1">
      <c r="B25" s="89" t="s">
        <v>27</v>
      </c>
      <c r="C25" s="352">
        <f>'ポスター目録'!$X$13</f>
        <v>0</v>
      </c>
      <c r="D25" s="353"/>
      <c r="E25" s="354"/>
      <c r="G25" s="40"/>
      <c r="H25" s="42"/>
      <c r="I25" s="339"/>
      <c r="J25" s="339"/>
      <c r="K25" s="339"/>
      <c r="AE25" t="s">
        <v>74</v>
      </c>
      <c r="BE25" t="s">
        <v>74</v>
      </c>
    </row>
    <row r="26" spans="2:57" ht="57.75" customHeight="1">
      <c r="B26" s="90" t="s">
        <v>0</v>
      </c>
      <c r="C26" s="355">
        <f>'ポスター目録'!$X$14</f>
        <v>0</v>
      </c>
      <c r="D26" s="356"/>
      <c r="E26" s="357"/>
      <c r="G26" s="40"/>
      <c r="H26" s="37"/>
      <c r="I26" s="358"/>
      <c r="J26" s="358"/>
      <c r="K26" s="358"/>
      <c r="AE26" t="s">
        <v>75</v>
      </c>
      <c r="BE26" t="s">
        <v>75</v>
      </c>
    </row>
    <row r="27" spans="2:11" ht="30.75" customHeight="1">
      <c r="B27" s="91" t="s">
        <v>6</v>
      </c>
      <c r="C27" s="92" t="s">
        <v>38</v>
      </c>
      <c r="D27" s="93" t="s">
        <v>31</v>
      </c>
      <c r="E27" s="94" t="str">
        <f>'ポスター目録'!S70</f>
        <v>性別</v>
      </c>
      <c r="G27" s="40"/>
      <c r="H27" s="335">
        <f>IF(I30=1,BE24,IF(I30=2,BE25,IF(I30=3,BE26,"")))</f>
      </c>
      <c r="I27" s="335"/>
      <c r="J27" s="43"/>
      <c r="K27" s="25"/>
    </row>
    <row r="28" spans="2:11" ht="16.5" customHeight="1">
      <c r="B28" s="89" t="s">
        <v>28</v>
      </c>
      <c r="C28" s="336" t="str">
        <f>'ポスター目録'!H69</f>
        <v>フリガナ</v>
      </c>
      <c r="D28" s="337"/>
      <c r="E28" s="338"/>
      <c r="G28" s="40"/>
      <c r="H28" s="42"/>
      <c r="I28" s="339"/>
      <c r="J28" s="339"/>
      <c r="K28" s="339"/>
    </row>
    <row r="29" spans="2:11" ht="54.75" customHeight="1">
      <c r="B29" s="90" t="s">
        <v>29</v>
      </c>
      <c r="C29" s="340">
        <f>'ポスター目録'!H70</f>
        <v>0</v>
      </c>
      <c r="D29" s="341"/>
      <c r="E29" s="342"/>
      <c r="G29" s="40"/>
      <c r="H29" s="37"/>
      <c r="I29" s="343"/>
      <c r="J29" s="343"/>
      <c r="K29" s="343"/>
    </row>
    <row r="30" spans="2:11" ht="39.75" customHeight="1" thickBot="1">
      <c r="B30" s="95" t="s">
        <v>30</v>
      </c>
      <c r="C30" s="344">
        <f>'ポスター目録'!$F$22</f>
        <v>0</v>
      </c>
      <c r="D30" s="345"/>
      <c r="E30" s="346"/>
      <c r="G30" s="40"/>
      <c r="H30" s="37"/>
      <c r="I30" s="347">
        <f>'ポスター目録'!BQ3</f>
        <v>0</v>
      </c>
      <c r="J30" s="347"/>
      <c r="K30" s="347"/>
    </row>
    <row r="31" ht="4.5" customHeight="1">
      <c r="G31" s="40"/>
    </row>
    <row r="32" ht="5.25" customHeight="1"/>
    <row r="33" ht="13.5"/>
  </sheetData>
  <sheetProtection/>
  <mergeCells count="44">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B23:E23"/>
    <mergeCell ref="H23:K23"/>
    <mergeCell ref="C15:E15"/>
    <mergeCell ref="I15:K15"/>
    <mergeCell ref="C16:E16"/>
    <mergeCell ref="I16:K16"/>
    <mergeCell ref="C18:E18"/>
    <mergeCell ref="I18:K18"/>
    <mergeCell ref="C30:E30"/>
    <mergeCell ref="I30:K30"/>
    <mergeCell ref="C24:E24"/>
    <mergeCell ref="I24:K24"/>
    <mergeCell ref="C25:E25"/>
    <mergeCell ref="I25:K25"/>
    <mergeCell ref="C26:E26"/>
    <mergeCell ref="I26:K26"/>
    <mergeCell ref="B1:K1"/>
    <mergeCell ref="H27:I27"/>
    <mergeCell ref="C28:E28"/>
    <mergeCell ref="I28:K28"/>
    <mergeCell ref="C29:E29"/>
    <mergeCell ref="I29:K29"/>
    <mergeCell ref="C19:E19"/>
    <mergeCell ref="I19:K19"/>
    <mergeCell ref="C20:E20"/>
    <mergeCell ref="I20:K20"/>
  </mergeCells>
  <conditionalFormatting sqref="C9:E10 I9:K10 C19:E20 I19:K20 C29:E30">
    <cfRule type="cellIs" priority="12" dxfId="53" operator="equal">
      <formula>0</formula>
    </cfRule>
  </conditionalFormatting>
  <conditionalFormatting sqref="C5:E6">
    <cfRule type="cellIs" priority="8" dxfId="53" operator="equal">
      <formula>0</formula>
    </cfRule>
  </conditionalFormatting>
  <conditionalFormatting sqref="C25:E26 I15:K16 C15:E16 I5:K6">
    <cfRule type="cellIs" priority="7" dxfId="53" operator="equal">
      <formula>0</formula>
    </cfRule>
  </conditionalFormatting>
  <conditionalFormatting sqref="C8:E8 I8:K8 C15:E15 I15:K15 C18:E18 I18:K18 C28:E28">
    <cfRule type="cellIs" priority="6" dxfId="52" operator="equal">
      <formula>"シメイフリガナ"</formula>
    </cfRule>
  </conditionalFormatting>
  <conditionalFormatting sqref="B1:K1">
    <cfRule type="expression" priority="1" dxfId="40" stopIfTrue="1">
      <formula>$I$29=3</formula>
    </cfRule>
    <cfRule type="expression" priority="2" dxfId="39" stopIfTrue="1">
      <formula>$I$29=2</formula>
    </cfRule>
    <cfRule type="expression" priority="3" dxfId="38" stopIfTrue="1">
      <formula>$I$29=1</formula>
    </cfRule>
  </conditionalFormatting>
  <dataValidations count="1">
    <dataValidation allowBlank="1" showInputMessage="1" showErrorMessage="1" imeMode="on" sqref="E24:E26 C18:E20 I8:K10 K14:K16 E8:E10 E4:E6 I28:I30 I18:K20 I4:J7 C14:D17 I14:J17 C28:E30 E14:E16 C4:D10 K4:K6 J24:K30 I24:I26 C24:D27"/>
  </dataValidations>
  <printOptions/>
  <pageMargins left="0" right="0" top="0" bottom="0" header="0" footer="0"/>
  <pageSetup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I30" sqref="I30:K30"/>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 min="14" max="16384" width="0" style="0" hidden="1" customWidth="1"/>
  </cols>
  <sheetData>
    <row r="1" ht="64.5" customHeight="1"/>
    <row r="2" spans="2:11" s="1" customFormat="1" ht="6" customHeight="1">
      <c r="B2" s="38"/>
      <c r="C2" s="38"/>
      <c r="D2" s="38"/>
      <c r="E2" s="38"/>
      <c r="H2" s="38"/>
      <c r="I2" s="38"/>
      <c r="J2" s="38"/>
      <c r="K2" s="38"/>
    </row>
    <row r="3" spans="2:16" ht="29.25" customHeight="1">
      <c r="B3" s="359" t="s">
        <v>77</v>
      </c>
      <c r="C3" s="360"/>
      <c r="D3" s="360"/>
      <c r="E3" s="361"/>
      <c r="G3" s="40"/>
      <c r="H3" s="359" t="s">
        <v>77</v>
      </c>
      <c r="I3" s="360"/>
      <c r="J3" s="360"/>
      <c r="K3" s="361"/>
      <c r="P3" s="44" t="s">
        <v>32</v>
      </c>
    </row>
    <row r="4" spans="2:16" ht="38.25" customHeight="1">
      <c r="B4" s="104" t="s">
        <v>26</v>
      </c>
      <c r="C4" s="348" t="s">
        <v>33</v>
      </c>
      <c r="D4" s="349"/>
      <c r="E4" s="350"/>
      <c r="F4" s="77"/>
      <c r="G4" s="88"/>
      <c r="H4" s="104" t="s">
        <v>26</v>
      </c>
      <c r="I4" s="348" t="s">
        <v>33</v>
      </c>
      <c r="J4" s="349"/>
      <c r="K4" s="350"/>
      <c r="P4" s="44" t="s">
        <v>34</v>
      </c>
    </row>
    <row r="5" spans="2:11" ht="16.5" customHeight="1">
      <c r="B5" s="89" t="s">
        <v>27</v>
      </c>
      <c r="C5" s="352">
        <f>'ポスター目録'!$X$13</f>
        <v>0</v>
      </c>
      <c r="D5" s="353"/>
      <c r="E5" s="354"/>
      <c r="F5" s="77"/>
      <c r="G5" s="88"/>
      <c r="H5" s="89" t="s">
        <v>27</v>
      </c>
      <c r="I5" s="352">
        <f>'ポスター目録'!$X$13</f>
        <v>0</v>
      </c>
      <c r="J5" s="353"/>
      <c r="K5" s="354"/>
    </row>
    <row r="6" spans="2:11" ht="57.75" customHeight="1">
      <c r="B6" s="90" t="s">
        <v>0</v>
      </c>
      <c r="C6" s="355">
        <f>'ポスター目録'!$X$14</f>
        <v>0</v>
      </c>
      <c r="D6" s="356"/>
      <c r="E6" s="357"/>
      <c r="F6" s="77"/>
      <c r="G6" s="88"/>
      <c r="H6" s="90" t="s">
        <v>0</v>
      </c>
      <c r="I6" s="355">
        <f>'ポスター目録'!$X$14</f>
        <v>0</v>
      </c>
      <c r="J6" s="356"/>
      <c r="K6" s="357"/>
    </row>
    <row r="7" spans="2:11" ht="30.75" customHeight="1">
      <c r="B7" s="91" t="s">
        <v>6</v>
      </c>
      <c r="C7" s="92" t="s">
        <v>39</v>
      </c>
      <c r="D7" s="93" t="s">
        <v>31</v>
      </c>
      <c r="E7" s="94" t="str">
        <f>'ポスター目録'!AJ62</f>
        <v>性別</v>
      </c>
      <c r="F7" s="77"/>
      <c r="G7" s="88"/>
      <c r="H7" s="91" t="s">
        <v>6</v>
      </c>
      <c r="I7" s="92" t="s">
        <v>39</v>
      </c>
      <c r="J7" s="93" t="s">
        <v>31</v>
      </c>
      <c r="K7" s="94" t="str">
        <f>'ポスター目録'!AJ64</f>
        <v>性別</v>
      </c>
    </row>
    <row r="8" spans="2:11" ht="16.5" customHeight="1">
      <c r="B8" s="89" t="s">
        <v>28</v>
      </c>
      <c r="C8" s="336" t="str">
        <f>'ポスター目録'!Y61</f>
        <v>フリガナ</v>
      </c>
      <c r="D8" s="337"/>
      <c r="E8" s="338"/>
      <c r="F8" s="77"/>
      <c r="G8" s="88"/>
      <c r="H8" s="89" t="s">
        <v>28</v>
      </c>
      <c r="I8" s="336" t="str">
        <f>'ポスター目録'!Y63</f>
        <v>フリガナ</v>
      </c>
      <c r="J8" s="337"/>
      <c r="K8" s="338"/>
    </row>
    <row r="9" spans="2:11" ht="54.75" customHeight="1">
      <c r="B9" s="90" t="s">
        <v>29</v>
      </c>
      <c r="C9" s="340">
        <f>'ポスター目録'!Y62</f>
        <v>0</v>
      </c>
      <c r="D9" s="341"/>
      <c r="E9" s="342"/>
      <c r="F9" s="77"/>
      <c r="G9" s="88"/>
      <c r="H9" s="90" t="s">
        <v>29</v>
      </c>
      <c r="I9" s="340">
        <f>'ポスター目録'!Y64</f>
        <v>0</v>
      </c>
      <c r="J9" s="341"/>
      <c r="K9" s="342"/>
    </row>
    <row r="10" spans="2:11" ht="39.75" customHeight="1" thickBot="1">
      <c r="B10" s="95" t="s">
        <v>30</v>
      </c>
      <c r="C10" s="344">
        <f>'ポスター目録'!$F$22</f>
        <v>0</v>
      </c>
      <c r="D10" s="345"/>
      <c r="E10" s="346"/>
      <c r="F10" s="77"/>
      <c r="G10" s="88"/>
      <c r="H10" s="95" t="s">
        <v>30</v>
      </c>
      <c r="I10" s="344">
        <f>'ポスター目録'!$F$22</f>
        <v>0</v>
      </c>
      <c r="J10" s="345"/>
      <c r="K10" s="346"/>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9" t="s">
        <v>77</v>
      </c>
      <c r="C13" s="360"/>
      <c r="D13" s="360"/>
      <c r="E13" s="361"/>
      <c r="F13" s="77"/>
      <c r="G13" s="88"/>
      <c r="H13" s="359" t="s">
        <v>77</v>
      </c>
      <c r="I13" s="360"/>
      <c r="J13" s="360"/>
      <c r="K13" s="361"/>
    </row>
    <row r="14" spans="2:11" ht="38.25" customHeight="1">
      <c r="B14" s="104" t="s">
        <v>26</v>
      </c>
      <c r="C14" s="348" t="s">
        <v>33</v>
      </c>
      <c r="D14" s="349"/>
      <c r="E14" s="350"/>
      <c r="F14" s="77"/>
      <c r="G14" s="88"/>
      <c r="H14" s="104" t="s">
        <v>26</v>
      </c>
      <c r="I14" s="348" t="s">
        <v>33</v>
      </c>
      <c r="J14" s="349"/>
      <c r="K14" s="350"/>
    </row>
    <row r="15" spans="2:11" ht="16.5" customHeight="1">
      <c r="B15" s="89" t="s">
        <v>27</v>
      </c>
      <c r="C15" s="352">
        <f>'ポスター目録'!$X$13</f>
        <v>0</v>
      </c>
      <c r="D15" s="353"/>
      <c r="E15" s="354"/>
      <c r="F15" s="77"/>
      <c r="G15" s="88"/>
      <c r="H15" s="89" t="s">
        <v>27</v>
      </c>
      <c r="I15" s="352">
        <f>'ポスター目録'!$X$13</f>
        <v>0</v>
      </c>
      <c r="J15" s="353"/>
      <c r="K15" s="354"/>
    </row>
    <row r="16" spans="2:11" ht="57.75" customHeight="1">
      <c r="B16" s="90" t="s">
        <v>0</v>
      </c>
      <c r="C16" s="355">
        <f>'ポスター目録'!$X$14</f>
        <v>0</v>
      </c>
      <c r="D16" s="356"/>
      <c r="E16" s="357"/>
      <c r="F16" s="77"/>
      <c r="G16" s="88"/>
      <c r="H16" s="90" t="s">
        <v>0</v>
      </c>
      <c r="I16" s="355">
        <f>'ポスター目録'!$X$14</f>
        <v>0</v>
      </c>
      <c r="J16" s="356"/>
      <c r="K16" s="357"/>
    </row>
    <row r="17" spans="2:11" ht="30.75" customHeight="1">
      <c r="B17" s="91" t="s">
        <v>6</v>
      </c>
      <c r="C17" s="92" t="s">
        <v>39</v>
      </c>
      <c r="D17" s="93" t="s">
        <v>31</v>
      </c>
      <c r="E17" s="94" t="str">
        <f>'ポスター目録'!AJ66</f>
        <v>性別</v>
      </c>
      <c r="F17" s="77"/>
      <c r="G17" s="88"/>
      <c r="H17" s="91" t="s">
        <v>6</v>
      </c>
      <c r="I17" s="92" t="s">
        <v>39</v>
      </c>
      <c r="J17" s="93" t="s">
        <v>31</v>
      </c>
      <c r="K17" s="94" t="str">
        <f>'ポスター目録'!AJ68</f>
        <v>性別</v>
      </c>
    </row>
    <row r="18" spans="2:11" ht="16.5" customHeight="1">
      <c r="B18" s="89" t="s">
        <v>28</v>
      </c>
      <c r="C18" s="336" t="str">
        <f>'ポスター目録'!Y65</f>
        <v>フリガナ</v>
      </c>
      <c r="D18" s="337"/>
      <c r="E18" s="338"/>
      <c r="F18" s="77"/>
      <c r="G18" s="88"/>
      <c r="H18" s="89" t="s">
        <v>28</v>
      </c>
      <c r="I18" s="336" t="str">
        <f>'ポスター目録'!Y67</f>
        <v>フリガナ</v>
      </c>
      <c r="J18" s="337"/>
      <c r="K18" s="338"/>
    </row>
    <row r="19" spans="2:11" ht="54.75" customHeight="1">
      <c r="B19" s="90" t="s">
        <v>29</v>
      </c>
      <c r="C19" s="340">
        <f>'ポスター目録'!Y66</f>
        <v>0</v>
      </c>
      <c r="D19" s="341"/>
      <c r="E19" s="342"/>
      <c r="F19" s="77"/>
      <c r="G19" s="88"/>
      <c r="H19" s="90" t="s">
        <v>29</v>
      </c>
      <c r="I19" s="340">
        <f>'ポスター目録'!Y68</f>
        <v>0</v>
      </c>
      <c r="J19" s="341"/>
      <c r="K19" s="342"/>
    </row>
    <row r="20" spans="2:11" ht="39.75" customHeight="1" thickBot="1">
      <c r="B20" s="95" t="s">
        <v>30</v>
      </c>
      <c r="C20" s="344">
        <f>'ポスター目録'!$F$22</f>
        <v>0</v>
      </c>
      <c r="D20" s="345"/>
      <c r="E20" s="346"/>
      <c r="F20" s="77"/>
      <c r="G20" s="88"/>
      <c r="H20" s="95" t="s">
        <v>30</v>
      </c>
      <c r="I20" s="344">
        <f>'ポスター目録'!$F$22</f>
        <v>0</v>
      </c>
      <c r="J20" s="345"/>
      <c r="K20" s="346"/>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9" t="s">
        <v>77</v>
      </c>
      <c r="C23" s="360"/>
      <c r="D23" s="360"/>
      <c r="E23" s="361"/>
      <c r="F23" s="77"/>
      <c r="G23" s="88"/>
      <c r="H23" s="368"/>
      <c r="I23" s="368"/>
      <c r="J23" s="368"/>
      <c r="K23" s="368"/>
    </row>
    <row r="24" spans="2:11" ht="38.25" customHeight="1">
      <c r="B24" s="104" t="s">
        <v>26</v>
      </c>
      <c r="C24" s="348" t="s">
        <v>33</v>
      </c>
      <c r="D24" s="349"/>
      <c r="E24" s="350"/>
      <c r="F24" s="77"/>
      <c r="G24" s="88"/>
      <c r="H24" s="100"/>
      <c r="I24" s="366"/>
      <c r="J24" s="366"/>
      <c r="K24" s="366"/>
    </row>
    <row r="25" spans="2:11" ht="16.5" customHeight="1">
      <c r="B25" s="89" t="s">
        <v>27</v>
      </c>
      <c r="C25" s="352">
        <f>'ポスター目録'!$X$13</f>
        <v>0</v>
      </c>
      <c r="D25" s="353"/>
      <c r="E25" s="354"/>
      <c r="F25" s="77"/>
      <c r="G25" s="88"/>
      <c r="H25" s="101"/>
      <c r="I25" s="363"/>
      <c r="J25" s="363"/>
      <c r="K25" s="363"/>
    </row>
    <row r="26" spans="2:11" ht="57.75" customHeight="1">
      <c r="B26" s="90" t="s">
        <v>0</v>
      </c>
      <c r="C26" s="355">
        <f>'ポスター目録'!$X$14</f>
        <v>0</v>
      </c>
      <c r="D26" s="356"/>
      <c r="E26" s="357"/>
      <c r="F26" s="77"/>
      <c r="G26" s="88"/>
      <c r="H26" s="100"/>
      <c r="I26" s="367"/>
      <c r="J26" s="367"/>
      <c r="K26" s="367"/>
    </row>
    <row r="27" spans="2:11" ht="30.75" customHeight="1">
      <c r="B27" s="91" t="s">
        <v>6</v>
      </c>
      <c r="C27" s="92" t="s">
        <v>39</v>
      </c>
      <c r="D27" s="93" t="s">
        <v>31</v>
      </c>
      <c r="E27" s="94" t="str">
        <f>'ポスター目録'!AJ70</f>
        <v>性別</v>
      </c>
      <c r="F27" s="77"/>
      <c r="G27" s="88"/>
      <c r="H27" s="100"/>
      <c r="I27" s="102"/>
      <c r="J27" s="103"/>
      <c r="K27" s="102"/>
    </row>
    <row r="28" spans="2:11" ht="16.5" customHeight="1">
      <c r="B28" s="89" t="s">
        <v>28</v>
      </c>
      <c r="C28" s="336" t="str">
        <f>'ポスター目録'!Y69</f>
        <v>フリガナ</v>
      </c>
      <c r="D28" s="337"/>
      <c r="E28" s="338"/>
      <c r="F28" s="77"/>
      <c r="G28" s="88"/>
      <c r="H28" s="101"/>
      <c r="I28" s="363"/>
      <c r="J28" s="363"/>
      <c r="K28" s="363"/>
    </row>
    <row r="29" spans="2:11" ht="54.75" customHeight="1">
      <c r="B29" s="90" t="s">
        <v>29</v>
      </c>
      <c r="C29" s="340">
        <f>'ポスター目録'!Y70</f>
        <v>0</v>
      </c>
      <c r="D29" s="341"/>
      <c r="E29" s="342"/>
      <c r="F29" s="77"/>
      <c r="G29" s="88"/>
      <c r="H29" s="100"/>
      <c r="I29" s="364"/>
      <c r="J29" s="364"/>
      <c r="K29" s="364"/>
    </row>
    <row r="30" spans="2:11" ht="39.75" customHeight="1" thickBot="1">
      <c r="B30" s="95" t="s">
        <v>30</v>
      </c>
      <c r="C30" s="344">
        <f>'ポスター目録'!$F$22</f>
        <v>0</v>
      </c>
      <c r="D30" s="345"/>
      <c r="E30" s="346"/>
      <c r="F30" s="77"/>
      <c r="G30" s="88"/>
      <c r="H30" s="100"/>
      <c r="I30" s="365"/>
      <c r="J30" s="365"/>
      <c r="K30" s="365"/>
    </row>
    <row r="31" ht="4.5" customHeight="1">
      <c r="G31" s="40"/>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10:K10 C20:E20 I20:K20 C30:E30">
    <cfRule type="cellIs" priority="10" dxfId="53" operator="equal">
      <formula>0</formula>
    </cfRule>
  </conditionalFormatting>
  <conditionalFormatting sqref="C5:E6">
    <cfRule type="cellIs" priority="6" dxfId="53" operator="equal">
      <formula>0</formula>
    </cfRule>
  </conditionalFormatting>
  <conditionalFormatting sqref="C25:E26 I15:K16 C15:E16 I5:K6">
    <cfRule type="cellIs" priority="5" dxfId="53" operator="equal">
      <formula>0</formula>
    </cfRule>
  </conditionalFormatting>
  <conditionalFormatting sqref="C29:E29">
    <cfRule type="cellIs" priority="1" dxfId="53" operator="equal">
      <formula>0</formula>
    </cfRule>
  </conditionalFormatting>
  <conditionalFormatting sqref="I9:K9">
    <cfRule type="cellIs" priority="4" dxfId="53" operator="equal">
      <formula>0</formula>
    </cfRule>
  </conditionalFormatting>
  <conditionalFormatting sqref="C19:E19">
    <cfRule type="cellIs" priority="3" dxfId="53" operator="equal">
      <formula>0</formula>
    </cfRule>
  </conditionalFormatting>
  <conditionalFormatting sqref="I19:K19">
    <cfRule type="cellIs" priority="2" dxfId="53" operator="equal">
      <formula>0</formula>
    </cfRule>
  </conditionalFormatting>
  <dataValidations count="1">
    <dataValidation allowBlank="1" showInputMessage="1" showErrorMessage="1" imeMode="on" sqref="I24:K30 K4:K6 I20:K20 C24:D29 E8:E10 E4:E6 E28:E29 E14:E16 C4:D10 I4:J9 I14:J19 E18:E19 K14:K16 K18:K19 K8:K9 I10:K10 C20:E20 C14:D19 C30:E30 E24:E26"/>
  </dataValidations>
  <printOptions/>
  <pageMargins left="0" right="0" top="0" bottom="0" header="0" footer="0"/>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I30" sqref="I30:K30"/>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 min="14" max="16384" width="0" style="0" hidden="1" customWidth="1"/>
  </cols>
  <sheetData>
    <row r="1" ht="64.5" customHeight="1"/>
    <row r="2" spans="2:11" s="1" customFormat="1" ht="6" customHeight="1">
      <c r="B2" s="38"/>
      <c r="C2" s="38"/>
      <c r="D2" s="38"/>
      <c r="E2" s="38"/>
      <c r="H2" s="38"/>
      <c r="I2" s="38"/>
      <c r="J2" s="38"/>
      <c r="K2" s="38"/>
    </row>
    <row r="3" spans="2:16" ht="29.25" customHeight="1">
      <c r="B3" s="359" t="s">
        <v>77</v>
      </c>
      <c r="C3" s="360"/>
      <c r="D3" s="360"/>
      <c r="E3" s="361"/>
      <c r="G3" s="40"/>
      <c r="H3" s="359" t="s">
        <v>77</v>
      </c>
      <c r="I3" s="360"/>
      <c r="J3" s="360"/>
      <c r="K3" s="361"/>
      <c r="P3" s="44" t="s">
        <v>32</v>
      </c>
    </row>
    <row r="4" spans="2:16" ht="38.25" customHeight="1">
      <c r="B4" s="104" t="s">
        <v>26</v>
      </c>
      <c r="C4" s="348" t="s">
        <v>33</v>
      </c>
      <c r="D4" s="349"/>
      <c r="E4" s="350"/>
      <c r="F4" s="77"/>
      <c r="G4" s="88"/>
      <c r="H4" s="104" t="s">
        <v>26</v>
      </c>
      <c r="I4" s="348" t="s">
        <v>33</v>
      </c>
      <c r="J4" s="349"/>
      <c r="K4" s="350"/>
      <c r="P4" s="44" t="s">
        <v>34</v>
      </c>
    </row>
    <row r="5" spans="2:11" ht="16.5" customHeight="1">
      <c r="B5" s="89" t="s">
        <v>27</v>
      </c>
      <c r="C5" s="352">
        <f>'ポスター目録'!$X$13</f>
        <v>0</v>
      </c>
      <c r="D5" s="353"/>
      <c r="E5" s="354"/>
      <c r="F5" s="77"/>
      <c r="G5" s="88"/>
      <c r="H5" s="89" t="s">
        <v>27</v>
      </c>
      <c r="I5" s="352">
        <f>'ポスター目録'!$X$13</f>
        <v>0</v>
      </c>
      <c r="J5" s="353"/>
      <c r="K5" s="354"/>
    </row>
    <row r="6" spans="2:11" ht="57.75" customHeight="1">
      <c r="B6" s="90" t="s">
        <v>0</v>
      </c>
      <c r="C6" s="355">
        <f>'ポスター目録'!$X$14</f>
        <v>0</v>
      </c>
      <c r="D6" s="356"/>
      <c r="E6" s="357"/>
      <c r="F6" s="77"/>
      <c r="G6" s="88"/>
      <c r="H6" s="90" t="s">
        <v>0</v>
      </c>
      <c r="I6" s="355">
        <f>'ポスター目録'!$X$14</f>
        <v>0</v>
      </c>
      <c r="J6" s="356"/>
      <c r="K6" s="357"/>
    </row>
    <row r="7" spans="2:11" ht="30.75" customHeight="1">
      <c r="B7" s="91" t="s">
        <v>6</v>
      </c>
      <c r="C7" s="92" t="s">
        <v>37</v>
      </c>
      <c r="D7" s="93" t="s">
        <v>31</v>
      </c>
      <c r="E7" s="94" t="str">
        <f>'ポスター目録'!S72</f>
        <v>性別</v>
      </c>
      <c r="F7" s="77"/>
      <c r="G7" s="88"/>
      <c r="H7" s="91" t="s">
        <v>6</v>
      </c>
      <c r="I7" s="92" t="s">
        <v>37</v>
      </c>
      <c r="J7" s="93" t="s">
        <v>31</v>
      </c>
      <c r="K7" s="94" t="str">
        <f>'ポスター目録'!S74</f>
        <v>性別</v>
      </c>
    </row>
    <row r="8" spans="2:11" ht="16.5" customHeight="1">
      <c r="B8" s="89" t="s">
        <v>28</v>
      </c>
      <c r="C8" s="336" t="str">
        <f>'ポスター目録'!H71</f>
        <v>フリガナ</v>
      </c>
      <c r="D8" s="337"/>
      <c r="E8" s="338"/>
      <c r="F8" s="77"/>
      <c r="G8" s="88"/>
      <c r="H8" s="89" t="s">
        <v>28</v>
      </c>
      <c r="I8" s="336" t="str">
        <f>'ポスター目録'!H73</f>
        <v>フリガナ</v>
      </c>
      <c r="J8" s="337"/>
      <c r="K8" s="338"/>
    </row>
    <row r="9" spans="2:11" ht="54.75" customHeight="1">
      <c r="B9" s="90" t="s">
        <v>29</v>
      </c>
      <c r="C9" s="340">
        <f>'ポスター目録'!H72</f>
        <v>0</v>
      </c>
      <c r="D9" s="341"/>
      <c r="E9" s="342"/>
      <c r="F9" s="77"/>
      <c r="G9" s="88"/>
      <c r="H9" s="90" t="s">
        <v>29</v>
      </c>
      <c r="I9" s="340">
        <f>'ポスター目録'!H74</f>
        <v>0</v>
      </c>
      <c r="J9" s="341"/>
      <c r="K9" s="342"/>
    </row>
    <row r="10" spans="2:11" ht="39.75" customHeight="1" thickBot="1">
      <c r="B10" s="95" t="s">
        <v>30</v>
      </c>
      <c r="C10" s="344">
        <f>'ポスター目録'!$F$22</f>
        <v>0</v>
      </c>
      <c r="D10" s="345"/>
      <c r="E10" s="346"/>
      <c r="F10" s="77"/>
      <c r="G10" s="88"/>
      <c r="H10" s="95" t="s">
        <v>30</v>
      </c>
      <c r="I10" s="344">
        <f>'ポスター目録'!$F$22</f>
        <v>0</v>
      </c>
      <c r="J10" s="345"/>
      <c r="K10" s="346"/>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9" t="s">
        <v>77</v>
      </c>
      <c r="C13" s="360"/>
      <c r="D13" s="360"/>
      <c r="E13" s="361"/>
      <c r="F13" s="77"/>
      <c r="G13" s="88"/>
      <c r="H13" s="359" t="s">
        <v>77</v>
      </c>
      <c r="I13" s="360"/>
      <c r="J13" s="360"/>
      <c r="K13" s="361"/>
    </row>
    <row r="14" spans="2:11" ht="38.25" customHeight="1">
      <c r="B14" s="104" t="s">
        <v>26</v>
      </c>
      <c r="C14" s="348" t="s">
        <v>33</v>
      </c>
      <c r="D14" s="349"/>
      <c r="E14" s="350"/>
      <c r="F14" s="77"/>
      <c r="G14" s="88"/>
      <c r="H14" s="104" t="s">
        <v>26</v>
      </c>
      <c r="I14" s="348" t="s">
        <v>33</v>
      </c>
      <c r="J14" s="349"/>
      <c r="K14" s="350"/>
    </row>
    <row r="15" spans="2:11" ht="16.5" customHeight="1">
      <c r="B15" s="89" t="s">
        <v>27</v>
      </c>
      <c r="C15" s="352">
        <f>'ポスター目録'!$X$13</f>
        <v>0</v>
      </c>
      <c r="D15" s="353"/>
      <c r="E15" s="354"/>
      <c r="F15" s="77"/>
      <c r="G15" s="88"/>
      <c r="H15" s="89" t="s">
        <v>27</v>
      </c>
      <c r="I15" s="352">
        <f>'ポスター目録'!$X$13</f>
        <v>0</v>
      </c>
      <c r="J15" s="353"/>
      <c r="K15" s="354"/>
    </row>
    <row r="16" spans="2:11" ht="57.75" customHeight="1">
      <c r="B16" s="90" t="s">
        <v>0</v>
      </c>
      <c r="C16" s="355">
        <f>'ポスター目録'!$X$14</f>
        <v>0</v>
      </c>
      <c r="D16" s="356"/>
      <c r="E16" s="357"/>
      <c r="F16" s="77"/>
      <c r="G16" s="88"/>
      <c r="H16" s="90" t="s">
        <v>0</v>
      </c>
      <c r="I16" s="355">
        <f>'ポスター目録'!$X$14</f>
        <v>0</v>
      </c>
      <c r="J16" s="356"/>
      <c r="K16" s="357"/>
    </row>
    <row r="17" spans="2:11" ht="30.75" customHeight="1">
      <c r="B17" s="91" t="s">
        <v>6</v>
      </c>
      <c r="C17" s="92" t="s">
        <v>37</v>
      </c>
      <c r="D17" s="93" t="s">
        <v>31</v>
      </c>
      <c r="E17" s="94" t="str">
        <f>'ポスター目録'!S76</f>
        <v>性別</v>
      </c>
      <c r="F17" s="77"/>
      <c r="G17" s="88"/>
      <c r="H17" s="91" t="s">
        <v>6</v>
      </c>
      <c r="I17" s="92" t="s">
        <v>37</v>
      </c>
      <c r="J17" s="93" t="s">
        <v>31</v>
      </c>
      <c r="K17" s="94" t="str">
        <f>'ポスター目録'!S78</f>
        <v>性別</v>
      </c>
    </row>
    <row r="18" spans="2:11" ht="16.5" customHeight="1">
      <c r="B18" s="89" t="s">
        <v>28</v>
      </c>
      <c r="C18" s="336" t="str">
        <f>'ポスター目録'!H75</f>
        <v>フリガナ</v>
      </c>
      <c r="D18" s="337"/>
      <c r="E18" s="338"/>
      <c r="F18" s="77"/>
      <c r="G18" s="88"/>
      <c r="H18" s="89" t="s">
        <v>28</v>
      </c>
      <c r="I18" s="336" t="str">
        <f>'ポスター目録'!H77</f>
        <v>フリガナ</v>
      </c>
      <c r="J18" s="337"/>
      <c r="K18" s="338"/>
    </row>
    <row r="19" spans="2:11" ht="54.75" customHeight="1">
      <c r="B19" s="90" t="s">
        <v>29</v>
      </c>
      <c r="C19" s="340">
        <f>'ポスター目録'!H76</f>
        <v>0</v>
      </c>
      <c r="D19" s="341"/>
      <c r="E19" s="342"/>
      <c r="F19" s="77"/>
      <c r="G19" s="88"/>
      <c r="H19" s="90" t="s">
        <v>29</v>
      </c>
      <c r="I19" s="340">
        <f>'ポスター目録'!H78</f>
        <v>0</v>
      </c>
      <c r="J19" s="341"/>
      <c r="K19" s="342"/>
    </row>
    <row r="20" spans="2:11" ht="39.75" customHeight="1" thickBot="1">
      <c r="B20" s="95" t="s">
        <v>30</v>
      </c>
      <c r="C20" s="344">
        <f>'ポスター目録'!$F$22</f>
        <v>0</v>
      </c>
      <c r="D20" s="345"/>
      <c r="E20" s="346"/>
      <c r="F20" s="77"/>
      <c r="G20" s="88"/>
      <c r="H20" s="95" t="s">
        <v>30</v>
      </c>
      <c r="I20" s="344">
        <f>'ポスター目録'!$F$22</f>
        <v>0</v>
      </c>
      <c r="J20" s="345"/>
      <c r="K20" s="346"/>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9" t="s">
        <v>77</v>
      </c>
      <c r="C23" s="360"/>
      <c r="D23" s="360"/>
      <c r="E23" s="361"/>
      <c r="F23" s="77"/>
      <c r="G23" s="88"/>
      <c r="H23" s="368"/>
      <c r="I23" s="368"/>
      <c r="J23" s="368"/>
      <c r="K23" s="368"/>
    </row>
    <row r="24" spans="2:11" ht="38.25" customHeight="1">
      <c r="B24" s="104" t="s">
        <v>26</v>
      </c>
      <c r="C24" s="348" t="s">
        <v>33</v>
      </c>
      <c r="D24" s="349"/>
      <c r="E24" s="350"/>
      <c r="F24" s="77"/>
      <c r="G24" s="88"/>
      <c r="H24" s="100"/>
      <c r="I24" s="366"/>
      <c r="J24" s="366"/>
      <c r="K24" s="366"/>
    </row>
    <row r="25" spans="2:11" ht="16.5" customHeight="1">
      <c r="B25" s="89" t="s">
        <v>27</v>
      </c>
      <c r="C25" s="352">
        <f>'ポスター目録'!$X$13</f>
        <v>0</v>
      </c>
      <c r="D25" s="353"/>
      <c r="E25" s="354"/>
      <c r="F25" s="77"/>
      <c r="G25" s="88"/>
      <c r="H25" s="101"/>
      <c r="I25" s="363"/>
      <c r="J25" s="363"/>
      <c r="K25" s="363"/>
    </row>
    <row r="26" spans="2:11" ht="57.75" customHeight="1">
      <c r="B26" s="90" t="s">
        <v>0</v>
      </c>
      <c r="C26" s="355">
        <f>'ポスター目録'!$X$14</f>
        <v>0</v>
      </c>
      <c r="D26" s="356"/>
      <c r="E26" s="357"/>
      <c r="F26" s="77"/>
      <c r="G26" s="88"/>
      <c r="H26" s="100"/>
      <c r="I26" s="367"/>
      <c r="J26" s="367"/>
      <c r="K26" s="367"/>
    </row>
    <row r="27" spans="2:11" ht="30.75" customHeight="1">
      <c r="B27" s="91" t="s">
        <v>6</v>
      </c>
      <c r="C27" s="92" t="s">
        <v>37</v>
      </c>
      <c r="D27" s="93" t="s">
        <v>31</v>
      </c>
      <c r="E27" s="94" t="str">
        <f>'ポスター目録'!S80</f>
        <v>性別</v>
      </c>
      <c r="F27" s="77"/>
      <c r="G27" s="88"/>
      <c r="H27" s="100"/>
      <c r="I27" s="102"/>
      <c r="J27" s="103"/>
      <c r="K27" s="102"/>
    </row>
    <row r="28" spans="2:11" ht="16.5" customHeight="1">
      <c r="B28" s="89" t="s">
        <v>28</v>
      </c>
      <c r="C28" s="336" t="str">
        <f>'ポスター目録'!H79</f>
        <v>フリガナ</v>
      </c>
      <c r="D28" s="337"/>
      <c r="E28" s="338"/>
      <c r="F28" s="77"/>
      <c r="G28" s="88"/>
      <c r="H28" s="101"/>
      <c r="I28" s="363"/>
      <c r="J28" s="363"/>
      <c r="K28" s="363"/>
    </row>
    <row r="29" spans="2:11" ht="54.75" customHeight="1">
      <c r="B29" s="90" t="s">
        <v>29</v>
      </c>
      <c r="C29" s="340">
        <f>'ポスター目録'!H80</f>
        <v>0</v>
      </c>
      <c r="D29" s="341"/>
      <c r="E29" s="342"/>
      <c r="F29" s="77"/>
      <c r="G29" s="88"/>
      <c r="H29" s="100"/>
      <c r="I29" s="364"/>
      <c r="J29" s="364"/>
      <c r="K29" s="364"/>
    </row>
    <row r="30" spans="2:11" ht="39.75" customHeight="1" thickBot="1">
      <c r="B30" s="95" t="s">
        <v>30</v>
      </c>
      <c r="C30" s="344">
        <f>'ポスター目録'!$F$22</f>
        <v>0</v>
      </c>
      <c r="D30" s="345"/>
      <c r="E30" s="346"/>
      <c r="F30" s="77"/>
      <c r="G30" s="88"/>
      <c r="H30" s="100"/>
      <c r="I30" s="365"/>
      <c r="J30" s="365"/>
      <c r="K30" s="365"/>
    </row>
    <row r="31" ht="4.5" customHeight="1">
      <c r="G31" s="40"/>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K14:K16 C4:D10 I18:K20 I4:J7 C14:D17 E14:E16 C28:E30 K4:K6 I14:J17 E4:E6 E24:E26"/>
  </dataValidations>
  <printOptions/>
  <pageMargins left="0" right="0" top="0" bottom="0" header="0" footer="0"/>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I27" sqref="I27"/>
    </sheetView>
  </sheetViews>
  <sheetFormatPr defaultColWidth="0" defaultRowHeight="13.5" zeroHeight="1"/>
  <cols>
    <col min="1" max="1" width="0.6171875" style="0" customWidth="1"/>
    <col min="2" max="2" width="19.625" style="0" customWidth="1"/>
    <col min="3" max="3" width="14.75390625" style="0" customWidth="1"/>
    <col min="4" max="5" width="8.875" style="0" customWidth="1"/>
    <col min="6" max="7" width="0.6171875" style="0" customWidth="1"/>
    <col min="8" max="8" width="19.625" style="0" customWidth="1"/>
    <col min="9" max="9" width="14.75390625" style="0" customWidth="1"/>
    <col min="10" max="11" width="8.875" style="0" customWidth="1"/>
    <col min="12" max="12" width="1.00390625" style="0" customWidth="1"/>
    <col min="13" max="13" width="0.875" style="0" customWidth="1"/>
    <col min="14" max="16384" width="0" style="0" hidden="1" customWidth="1"/>
  </cols>
  <sheetData>
    <row r="1" ht="64.5" customHeight="1"/>
    <row r="2" spans="2:11" s="1" customFormat="1" ht="6" customHeight="1">
      <c r="B2" s="38"/>
      <c r="C2" s="38"/>
      <c r="D2" s="38"/>
      <c r="E2" s="38"/>
      <c r="H2" s="38"/>
      <c r="I2" s="38"/>
      <c r="J2" s="38"/>
      <c r="K2" s="38"/>
    </row>
    <row r="3" spans="2:16" ht="29.25" customHeight="1">
      <c r="B3" s="359" t="s">
        <v>77</v>
      </c>
      <c r="C3" s="360"/>
      <c r="D3" s="360"/>
      <c r="E3" s="361"/>
      <c r="G3" s="40"/>
      <c r="H3" s="359" t="s">
        <v>77</v>
      </c>
      <c r="I3" s="360"/>
      <c r="J3" s="360"/>
      <c r="K3" s="361"/>
      <c r="P3" s="44" t="s">
        <v>32</v>
      </c>
    </row>
    <row r="4" spans="2:16" ht="38.25" customHeight="1">
      <c r="B4" s="104" t="s">
        <v>26</v>
      </c>
      <c r="C4" s="348" t="s">
        <v>33</v>
      </c>
      <c r="D4" s="349"/>
      <c r="E4" s="350"/>
      <c r="F4" s="77"/>
      <c r="G4" s="88"/>
      <c r="H4" s="104" t="s">
        <v>26</v>
      </c>
      <c r="I4" s="348" t="s">
        <v>33</v>
      </c>
      <c r="J4" s="349"/>
      <c r="K4" s="350"/>
      <c r="P4" s="44" t="s">
        <v>34</v>
      </c>
    </row>
    <row r="5" spans="2:11" ht="16.5" customHeight="1">
      <c r="B5" s="89" t="s">
        <v>27</v>
      </c>
      <c r="C5" s="352">
        <f>'ポスター目録'!$X$13</f>
        <v>0</v>
      </c>
      <c r="D5" s="353"/>
      <c r="E5" s="354"/>
      <c r="F5" s="77"/>
      <c r="G5" s="88"/>
      <c r="H5" s="89" t="s">
        <v>27</v>
      </c>
      <c r="I5" s="352">
        <f>'ポスター目録'!$X$13</f>
        <v>0</v>
      </c>
      <c r="J5" s="353"/>
      <c r="K5" s="354"/>
    </row>
    <row r="6" spans="2:11" ht="57.75" customHeight="1">
      <c r="B6" s="90" t="s">
        <v>0</v>
      </c>
      <c r="C6" s="355">
        <f>'ポスター目録'!$X$14</f>
        <v>0</v>
      </c>
      <c r="D6" s="356"/>
      <c r="E6" s="357"/>
      <c r="F6" s="77"/>
      <c r="G6" s="88"/>
      <c r="H6" s="90" t="s">
        <v>0</v>
      </c>
      <c r="I6" s="355">
        <f>'ポスター目録'!$X$14</f>
        <v>0</v>
      </c>
      <c r="J6" s="356"/>
      <c r="K6" s="357"/>
    </row>
    <row r="7" spans="2:11" ht="30.75" customHeight="1">
      <c r="B7" s="91" t="s">
        <v>6</v>
      </c>
      <c r="C7" s="92" t="s">
        <v>40</v>
      </c>
      <c r="D7" s="93" t="s">
        <v>31</v>
      </c>
      <c r="E7" s="94" t="str">
        <f>'ポスター目録'!AJ72</f>
        <v>性別</v>
      </c>
      <c r="F7" s="77"/>
      <c r="G7" s="88"/>
      <c r="H7" s="91" t="s">
        <v>6</v>
      </c>
      <c r="I7" s="92" t="s">
        <v>40</v>
      </c>
      <c r="J7" s="93" t="s">
        <v>31</v>
      </c>
      <c r="K7" s="94" t="str">
        <f>'ポスター目録'!AJ74</f>
        <v>性別</v>
      </c>
    </row>
    <row r="8" spans="2:11" ht="16.5" customHeight="1">
      <c r="B8" s="89" t="s">
        <v>28</v>
      </c>
      <c r="C8" s="336" t="str">
        <f>'ポスター目録'!Y71</f>
        <v>フリガナ</v>
      </c>
      <c r="D8" s="337"/>
      <c r="E8" s="338"/>
      <c r="F8" s="77"/>
      <c r="G8" s="88"/>
      <c r="H8" s="89" t="s">
        <v>28</v>
      </c>
      <c r="I8" s="336" t="str">
        <f>'ポスター目録'!Y73</f>
        <v>フリガナ</v>
      </c>
      <c r="J8" s="337"/>
      <c r="K8" s="338"/>
    </row>
    <row r="9" spans="2:11" ht="54.75" customHeight="1">
      <c r="B9" s="90" t="s">
        <v>29</v>
      </c>
      <c r="C9" s="340">
        <f>'ポスター目録'!Y72</f>
        <v>0</v>
      </c>
      <c r="D9" s="341"/>
      <c r="E9" s="342"/>
      <c r="F9" s="77"/>
      <c r="G9" s="88"/>
      <c r="H9" s="90" t="s">
        <v>29</v>
      </c>
      <c r="I9" s="340">
        <f>'ポスター目録'!Y74</f>
        <v>0</v>
      </c>
      <c r="J9" s="341"/>
      <c r="K9" s="342"/>
    </row>
    <row r="10" spans="2:11" ht="39.75" customHeight="1" thickBot="1">
      <c r="B10" s="95" t="s">
        <v>30</v>
      </c>
      <c r="C10" s="344">
        <f>'ポスター目録'!$F$22</f>
        <v>0</v>
      </c>
      <c r="D10" s="345"/>
      <c r="E10" s="346"/>
      <c r="F10" s="77"/>
      <c r="G10" s="88"/>
      <c r="H10" s="95" t="s">
        <v>30</v>
      </c>
      <c r="I10" s="344">
        <f>'ポスター目録'!$F$22</f>
        <v>0</v>
      </c>
      <c r="J10" s="345"/>
      <c r="K10" s="346"/>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9" t="s">
        <v>77</v>
      </c>
      <c r="C13" s="360"/>
      <c r="D13" s="360"/>
      <c r="E13" s="361"/>
      <c r="F13" s="77"/>
      <c r="G13" s="88"/>
      <c r="H13" s="359" t="s">
        <v>77</v>
      </c>
      <c r="I13" s="360"/>
      <c r="J13" s="360"/>
      <c r="K13" s="361"/>
    </row>
    <row r="14" spans="2:11" ht="38.25" customHeight="1">
      <c r="B14" s="104" t="s">
        <v>26</v>
      </c>
      <c r="C14" s="348" t="s">
        <v>33</v>
      </c>
      <c r="D14" s="349"/>
      <c r="E14" s="350"/>
      <c r="F14" s="77"/>
      <c r="G14" s="88"/>
      <c r="H14" s="104" t="s">
        <v>26</v>
      </c>
      <c r="I14" s="348" t="s">
        <v>33</v>
      </c>
      <c r="J14" s="349"/>
      <c r="K14" s="350"/>
    </row>
    <row r="15" spans="2:11" ht="16.5" customHeight="1">
      <c r="B15" s="89" t="s">
        <v>27</v>
      </c>
      <c r="C15" s="352">
        <f>'ポスター目録'!$X$13</f>
        <v>0</v>
      </c>
      <c r="D15" s="353"/>
      <c r="E15" s="354"/>
      <c r="F15" s="77"/>
      <c r="G15" s="88"/>
      <c r="H15" s="89" t="s">
        <v>27</v>
      </c>
      <c r="I15" s="352">
        <f>'ポスター目録'!$X$13</f>
        <v>0</v>
      </c>
      <c r="J15" s="353"/>
      <c r="K15" s="354"/>
    </row>
    <row r="16" spans="2:11" ht="57.75" customHeight="1">
      <c r="B16" s="90" t="s">
        <v>0</v>
      </c>
      <c r="C16" s="355">
        <f>'ポスター目録'!$X$14</f>
        <v>0</v>
      </c>
      <c r="D16" s="356"/>
      <c r="E16" s="357"/>
      <c r="F16" s="77"/>
      <c r="G16" s="88"/>
      <c r="H16" s="90" t="s">
        <v>0</v>
      </c>
      <c r="I16" s="355">
        <f>'ポスター目録'!$X$14</f>
        <v>0</v>
      </c>
      <c r="J16" s="356"/>
      <c r="K16" s="357"/>
    </row>
    <row r="17" spans="2:11" ht="30.75" customHeight="1">
      <c r="B17" s="91" t="s">
        <v>6</v>
      </c>
      <c r="C17" s="92" t="s">
        <v>40</v>
      </c>
      <c r="D17" s="93" t="s">
        <v>31</v>
      </c>
      <c r="E17" s="94" t="str">
        <f>'ポスター目録'!AJ76</f>
        <v>性別</v>
      </c>
      <c r="F17" s="77"/>
      <c r="G17" s="88"/>
      <c r="H17" s="91" t="s">
        <v>6</v>
      </c>
      <c r="I17" s="92" t="s">
        <v>40</v>
      </c>
      <c r="J17" s="93" t="s">
        <v>31</v>
      </c>
      <c r="K17" s="94" t="str">
        <f>'ポスター目録'!AJ78</f>
        <v>性別</v>
      </c>
    </row>
    <row r="18" spans="2:11" ht="16.5" customHeight="1">
      <c r="B18" s="89" t="s">
        <v>28</v>
      </c>
      <c r="C18" s="336" t="str">
        <f>'ポスター目録'!Y75</f>
        <v>フリガナ</v>
      </c>
      <c r="D18" s="337"/>
      <c r="E18" s="338"/>
      <c r="F18" s="77"/>
      <c r="G18" s="88"/>
      <c r="H18" s="89" t="s">
        <v>28</v>
      </c>
      <c r="I18" s="336" t="str">
        <f>'ポスター目録'!Y77</f>
        <v>フリガナ</v>
      </c>
      <c r="J18" s="337"/>
      <c r="K18" s="338"/>
    </row>
    <row r="19" spans="2:11" ht="54.75" customHeight="1">
      <c r="B19" s="90" t="s">
        <v>29</v>
      </c>
      <c r="C19" s="340">
        <f>'ポスター目録'!Y76</f>
        <v>0</v>
      </c>
      <c r="D19" s="341"/>
      <c r="E19" s="342"/>
      <c r="F19" s="77"/>
      <c r="G19" s="88"/>
      <c r="H19" s="90" t="s">
        <v>29</v>
      </c>
      <c r="I19" s="340">
        <f>'ポスター目録'!Y78</f>
        <v>0</v>
      </c>
      <c r="J19" s="341"/>
      <c r="K19" s="342"/>
    </row>
    <row r="20" spans="2:11" ht="39.75" customHeight="1" thickBot="1">
      <c r="B20" s="95" t="s">
        <v>30</v>
      </c>
      <c r="C20" s="344">
        <f>'ポスター目録'!$F$22</f>
        <v>0</v>
      </c>
      <c r="D20" s="345"/>
      <c r="E20" s="346"/>
      <c r="F20" s="77"/>
      <c r="G20" s="88"/>
      <c r="H20" s="95" t="s">
        <v>30</v>
      </c>
      <c r="I20" s="344">
        <f>'ポスター目録'!$F$22</f>
        <v>0</v>
      </c>
      <c r="J20" s="345"/>
      <c r="K20" s="346"/>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9" t="s">
        <v>77</v>
      </c>
      <c r="C23" s="360"/>
      <c r="D23" s="360"/>
      <c r="E23" s="361"/>
      <c r="F23" s="77"/>
      <c r="G23" s="88"/>
      <c r="H23" s="368"/>
      <c r="I23" s="368"/>
      <c r="J23" s="368"/>
      <c r="K23" s="368"/>
    </row>
    <row r="24" spans="2:11" ht="38.25" customHeight="1">
      <c r="B24" s="104" t="s">
        <v>26</v>
      </c>
      <c r="C24" s="348" t="s">
        <v>33</v>
      </c>
      <c r="D24" s="349"/>
      <c r="E24" s="350"/>
      <c r="F24" s="77"/>
      <c r="G24" s="88"/>
      <c r="H24" s="100"/>
      <c r="I24" s="366"/>
      <c r="J24" s="366"/>
      <c r="K24" s="366"/>
    </row>
    <row r="25" spans="2:11" ht="16.5" customHeight="1">
      <c r="B25" s="89" t="s">
        <v>27</v>
      </c>
      <c r="C25" s="352">
        <f>'ポスター目録'!$X$13</f>
        <v>0</v>
      </c>
      <c r="D25" s="353"/>
      <c r="E25" s="354"/>
      <c r="F25" s="77"/>
      <c r="G25" s="88"/>
      <c r="H25" s="101"/>
      <c r="I25" s="363"/>
      <c r="J25" s="363"/>
      <c r="K25" s="363"/>
    </row>
    <row r="26" spans="2:11" ht="57.75" customHeight="1">
      <c r="B26" s="90" t="s">
        <v>0</v>
      </c>
      <c r="C26" s="355">
        <f>'ポスター目録'!$X$14</f>
        <v>0</v>
      </c>
      <c r="D26" s="356"/>
      <c r="E26" s="357"/>
      <c r="F26" s="77"/>
      <c r="G26" s="88"/>
      <c r="H26" s="100"/>
      <c r="I26" s="367"/>
      <c r="J26" s="367"/>
      <c r="K26" s="367"/>
    </row>
    <row r="27" spans="2:11" ht="30.75" customHeight="1">
      <c r="B27" s="91" t="s">
        <v>6</v>
      </c>
      <c r="C27" s="92" t="s">
        <v>40</v>
      </c>
      <c r="D27" s="93" t="s">
        <v>31</v>
      </c>
      <c r="E27" s="94" t="str">
        <f>'ポスター目録'!AJ80</f>
        <v>性別</v>
      </c>
      <c r="F27" s="77"/>
      <c r="G27" s="88"/>
      <c r="H27" s="100"/>
      <c r="I27" s="102"/>
      <c r="J27" s="103"/>
      <c r="K27" s="102"/>
    </row>
    <row r="28" spans="2:11" ht="16.5" customHeight="1">
      <c r="B28" s="89" t="s">
        <v>28</v>
      </c>
      <c r="C28" s="336" t="str">
        <f>'ポスター目録'!Y79</f>
        <v>フリガナ</v>
      </c>
      <c r="D28" s="337"/>
      <c r="E28" s="338"/>
      <c r="F28" s="77"/>
      <c r="G28" s="88"/>
      <c r="H28" s="101"/>
      <c r="I28" s="363"/>
      <c r="J28" s="363"/>
      <c r="K28" s="363"/>
    </row>
    <row r="29" spans="2:11" ht="54.75" customHeight="1">
      <c r="B29" s="90" t="s">
        <v>29</v>
      </c>
      <c r="C29" s="340">
        <f>'ポスター目録'!Y80</f>
        <v>0</v>
      </c>
      <c r="D29" s="341"/>
      <c r="E29" s="342"/>
      <c r="F29" s="77"/>
      <c r="G29" s="88"/>
      <c r="H29" s="100"/>
      <c r="I29" s="364"/>
      <c r="J29" s="364"/>
      <c r="K29" s="364"/>
    </row>
    <row r="30" spans="2:11" ht="39.75" customHeight="1" thickBot="1">
      <c r="B30" s="95" t="s">
        <v>30</v>
      </c>
      <c r="C30" s="344">
        <f>'ポスター目録'!$F$22</f>
        <v>0</v>
      </c>
      <c r="D30" s="345"/>
      <c r="E30" s="346"/>
      <c r="F30" s="77"/>
      <c r="G30" s="88"/>
      <c r="H30" s="100"/>
      <c r="I30" s="365"/>
      <c r="J30" s="365"/>
      <c r="K30" s="365"/>
    </row>
    <row r="31" ht="4.5" customHeight="1">
      <c r="G31" s="40"/>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E14:E16 C4:D10 I18:K20 I4:J7 K4:K6 I14:J17 C28:E30 E4:E6 K14:K16 C14:D17 E24:E26"/>
  </dataValidations>
  <printOptions/>
  <pageMargins left="0" right="0" top="0" bottom="0" header="0" footer="0"/>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77" customWidth="1"/>
    <col min="13" max="13" width="0.875" style="0" customWidth="1"/>
    <col min="14" max="16384" width="0" style="0" hidden="1" customWidth="1"/>
  </cols>
  <sheetData>
    <row r="1" ht="64.5" customHeight="1"/>
    <row r="2" spans="2:12" s="1" customFormat="1" ht="6" customHeight="1">
      <c r="B2" s="99"/>
      <c r="C2" s="99"/>
      <c r="D2" s="99"/>
      <c r="E2" s="99"/>
      <c r="F2" s="67"/>
      <c r="G2" s="67"/>
      <c r="H2" s="99"/>
      <c r="I2" s="99"/>
      <c r="J2" s="99"/>
      <c r="K2" s="99"/>
      <c r="L2" s="67"/>
    </row>
    <row r="3" spans="2:16" ht="29.25" customHeight="1">
      <c r="B3" s="359" t="s">
        <v>77</v>
      </c>
      <c r="C3" s="360"/>
      <c r="D3" s="360"/>
      <c r="E3" s="361"/>
      <c r="G3" s="88"/>
      <c r="H3" s="359" t="s">
        <v>77</v>
      </c>
      <c r="I3" s="360"/>
      <c r="J3" s="360"/>
      <c r="K3" s="361"/>
      <c r="P3" s="44" t="s">
        <v>32</v>
      </c>
    </row>
    <row r="4" spans="2:16" ht="38.25" customHeight="1">
      <c r="B4" s="104" t="s">
        <v>26</v>
      </c>
      <c r="C4" s="348" t="s">
        <v>33</v>
      </c>
      <c r="D4" s="349"/>
      <c r="E4" s="350"/>
      <c r="G4" s="88"/>
      <c r="H4" s="104" t="s">
        <v>26</v>
      </c>
      <c r="I4" s="348" t="s">
        <v>33</v>
      </c>
      <c r="J4" s="349"/>
      <c r="K4" s="350"/>
      <c r="P4" s="44" t="s">
        <v>34</v>
      </c>
    </row>
    <row r="5" spans="2:11" ht="16.5" customHeight="1">
      <c r="B5" s="89" t="s">
        <v>27</v>
      </c>
      <c r="C5" s="352">
        <f>'ポスター目録'!$X$13</f>
        <v>0</v>
      </c>
      <c r="D5" s="353"/>
      <c r="E5" s="354"/>
      <c r="G5" s="88"/>
      <c r="H5" s="89" t="s">
        <v>27</v>
      </c>
      <c r="I5" s="352">
        <f>'ポスター目録'!$X$13</f>
        <v>0</v>
      </c>
      <c r="J5" s="353"/>
      <c r="K5" s="354"/>
    </row>
    <row r="6" spans="2:11" ht="57.75" customHeight="1">
      <c r="B6" s="90" t="s">
        <v>0</v>
      </c>
      <c r="C6" s="355">
        <f>'ポスター目録'!$X$14</f>
        <v>0</v>
      </c>
      <c r="D6" s="356"/>
      <c r="E6" s="357"/>
      <c r="G6" s="88"/>
      <c r="H6" s="90" t="s">
        <v>0</v>
      </c>
      <c r="I6" s="355">
        <f>'ポスター目録'!$X$14</f>
        <v>0</v>
      </c>
      <c r="J6" s="356"/>
      <c r="K6" s="357"/>
    </row>
    <row r="7" spans="2:11" ht="30.75" customHeight="1">
      <c r="B7" s="91" t="s">
        <v>6</v>
      </c>
      <c r="C7" s="92" t="s">
        <v>41</v>
      </c>
      <c r="D7" s="93" t="s">
        <v>31</v>
      </c>
      <c r="E7" s="94" t="str">
        <f>'ポスター目録'!S82</f>
        <v>性別</v>
      </c>
      <c r="G7" s="88"/>
      <c r="H7" s="91" t="s">
        <v>6</v>
      </c>
      <c r="I7" s="92" t="s">
        <v>41</v>
      </c>
      <c r="J7" s="93" t="s">
        <v>31</v>
      </c>
      <c r="K7" s="94" t="str">
        <f>'ポスター目録'!S84</f>
        <v>性別</v>
      </c>
    </row>
    <row r="8" spans="2:11" ht="16.5" customHeight="1">
      <c r="B8" s="89" t="s">
        <v>28</v>
      </c>
      <c r="C8" s="336" t="str">
        <f>'ポスター目録'!H81</f>
        <v>フリガナ</v>
      </c>
      <c r="D8" s="337"/>
      <c r="E8" s="338"/>
      <c r="G8" s="88"/>
      <c r="H8" s="89" t="s">
        <v>28</v>
      </c>
      <c r="I8" s="336" t="str">
        <f>'ポスター目録'!H83</f>
        <v>フリガナ</v>
      </c>
      <c r="J8" s="337"/>
      <c r="K8" s="338"/>
    </row>
    <row r="9" spans="2:11" ht="54.75" customHeight="1">
      <c r="B9" s="90" t="s">
        <v>29</v>
      </c>
      <c r="C9" s="340">
        <f>'ポスター目録'!H82</f>
        <v>0</v>
      </c>
      <c r="D9" s="341"/>
      <c r="E9" s="342"/>
      <c r="G9" s="88"/>
      <c r="H9" s="90" t="s">
        <v>29</v>
      </c>
      <c r="I9" s="340">
        <f>'ポスター目録'!H84</f>
        <v>0</v>
      </c>
      <c r="J9" s="341"/>
      <c r="K9" s="342"/>
    </row>
    <row r="10" spans="2:11" ht="39.75" customHeight="1" thickBot="1">
      <c r="B10" s="95" t="s">
        <v>30</v>
      </c>
      <c r="C10" s="344">
        <f>'ポスター目録'!$F$22</f>
        <v>0</v>
      </c>
      <c r="D10" s="345"/>
      <c r="E10" s="346"/>
      <c r="G10" s="88"/>
      <c r="H10" s="95" t="s">
        <v>30</v>
      </c>
      <c r="I10" s="344">
        <f>'ポスター目録'!$F$22</f>
        <v>0</v>
      </c>
      <c r="J10" s="345"/>
      <c r="K10" s="346"/>
    </row>
    <row r="11" spans="2:12" s="1" customFormat="1" ht="6.75" customHeight="1">
      <c r="B11" s="96"/>
      <c r="C11" s="96"/>
      <c r="D11" s="96"/>
      <c r="E11" s="96"/>
      <c r="F11" s="97"/>
      <c r="G11" s="98"/>
      <c r="H11" s="96"/>
      <c r="I11" s="96"/>
      <c r="J11" s="96"/>
      <c r="K11" s="96"/>
      <c r="L11" s="67"/>
    </row>
    <row r="12" spans="2:12" s="1" customFormat="1" ht="6.75" customHeight="1">
      <c r="B12" s="99"/>
      <c r="C12" s="99"/>
      <c r="D12" s="99"/>
      <c r="E12" s="99"/>
      <c r="F12" s="67"/>
      <c r="G12" s="88"/>
      <c r="H12" s="99"/>
      <c r="I12" s="99"/>
      <c r="J12" s="99"/>
      <c r="K12" s="99"/>
      <c r="L12" s="67"/>
    </row>
    <row r="13" spans="2:11" ht="29.25" customHeight="1">
      <c r="B13" s="359" t="s">
        <v>77</v>
      </c>
      <c r="C13" s="360"/>
      <c r="D13" s="360"/>
      <c r="E13" s="361"/>
      <c r="G13" s="88"/>
      <c r="H13" s="359" t="s">
        <v>77</v>
      </c>
      <c r="I13" s="360"/>
      <c r="J13" s="360"/>
      <c r="K13" s="361"/>
    </row>
    <row r="14" spans="2:11" ht="38.25" customHeight="1">
      <c r="B14" s="104" t="s">
        <v>26</v>
      </c>
      <c r="C14" s="348" t="s">
        <v>33</v>
      </c>
      <c r="D14" s="349"/>
      <c r="E14" s="350"/>
      <c r="G14" s="88"/>
      <c r="H14" s="104" t="s">
        <v>26</v>
      </c>
      <c r="I14" s="348" t="s">
        <v>33</v>
      </c>
      <c r="J14" s="349"/>
      <c r="K14" s="350"/>
    </row>
    <row r="15" spans="2:11" ht="16.5" customHeight="1">
      <c r="B15" s="89" t="s">
        <v>27</v>
      </c>
      <c r="C15" s="352">
        <f>'ポスター目録'!$X$13</f>
        <v>0</v>
      </c>
      <c r="D15" s="353"/>
      <c r="E15" s="354"/>
      <c r="G15" s="88"/>
      <c r="H15" s="89" t="s">
        <v>27</v>
      </c>
      <c r="I15" s="352">
        <f>'ポスター目録'!$X$13</f>
        <v>0</v>
      </c>
      <c r="J15" s="353"/>
      <c r="K15" s="354"/>
    </row>
    <row r="16" spans="2:11" ht="57.75" customHeight="1">
      <c r="B16" s="90" t="s">
        <v>0</v>
      </c>
      <c r="C16" s="355">
        <f>'ポスター目録'!$X$14</f>
        <v>0</v>
      </c>
      <c r="D16" s="356"/>
      <c r="E16" s="357"/>
      <c r="G16" s="88"/>
      <c r="H16" s="90" t="s">
        <v>0</v>
      </c>
      <c r="I16" s="355">
        <f>'ポスター目録'!$X$14</f>
        <v>0</v>
      </c>
      <c r="J16" s="356"/>
      <c r="K16" s="357"/>
    </row>
    <row r="17" spans="2:11" ht="30.75" customHeight="1">
      <c r="B17" s="91" t="s">
        <v>6</v>
      </c>
      <c r="C17" s="92" t="s">
        <v>41</v>
      </c>
      <c r="D17" s="93" t="s">
        <v>31</v>
      </c>
      <c r="E17" s="94" t="str">
        <f>'ポスター目録'!S86</f>
        <v>性別</v>
      </c>
      <c r="G17" s="88"/>
      <c r="H17" s="91" t="s">
        <v>6</v>
      </c>
      <c r="I17" s="92" t="s">
        <v>41</v>
      </c>
      <c r="J17" s="93" t="s">
        <v>31</v>
      </c>
      <c r="K17" s="94" t="str">
        <f>'ポスター目録'!S88</f>
        <v>性別</v>
      </c>
    </row>
    <row r="18" spans="2:11" ht="16.5" customHeight="1">
      <c r="B18" s="89" t="s">
        <v>28</v>
      </c>
      <c r="C18" s="336" t="str">
        <f>'ポスター目録'!H85</f>
        <v>フリガナ</v>
      </c>
      <c r="D18" s="337"/>
      <c r="E18" s="338"/>
      <c r="G18" s="88"/>
      <c r="H18" s="89" t="s">
        <v>28</v>
      </c>
      <c r="I18" s="336" t="str">
        <f>'ポスター目録'!H87</f>
        <v>フリガナ</v>
      </c>
      <c r="J18" s="337"/>
      <c r="K18" s="338"/>
    </row>
    <row r="19" spans="2:11" ht="54.75" customHeight="1">
      <c r="B19" s="90" t="s">
        <v>29</v>
      </c>
      <c r="C19" s="340">
        <f>'ポスター目録'!H86</f>
        <v>0</v>
      </c>
      <c r="D19" s="341"/>
      <c r="E19" s="342"/>
      <c r="G19" s="88"/>
      <c r="H19" s="90" t="s">
        <v>29</v>
      </c>
      <c r="I19" s="340">
        <f>'ポスター目録'!H88</f>
        <v>0</v>
      </c>
      <c r="J19" s="341"/>
      <c r="K19" s="342"/>
    </row>
    <row r="20" spans="2:11" ht="39.75" customHeight="1" thickBot="1">
      <c r="B20" s="95" t="s">
        <v>30</v>
      </c>
      <c r="C20" s="344">
        <f>'ポスター目録'!$F$22</f>
        <v>0</v>
      </c>
      <c r="D20" s="345"/>
      <c r="E20" s="346"/>
      <c r="G20" s="88"/>
      <c r="H20" s="95" t="s">
        <v>30</v>
      </c>
      <c r="I20" s="344">
        <f>'ポスター目録'!$F$22</f>
        <v>0</v>
      </c>
      <c r="J20" s="345"/>
      <c r="K20" s="346"/>
    </row>
    <row r="21" spans="2:12" s="1" customFormat="1" ht="6.75" customHeight="1">
      <c r="B21" s="96"/>
      <c r="C21" s="96"/>
      <c r="D21" s="96"/>
      <c r="E21" s="96"/>
      <c r="F21" s="97"/>
      <c r="G21" s="98"/>
      <c r="H21" s="96"/>
      <c r="I21" s="96"/>
      <c r="J21" s="96"/>
      <c r="K21" s="96"/>
      <c r="L21" s="67"/>
    </row>
    <row r="22" spans="2:12" s="1" customFormat="1" ht="6.75" customHeight="1">
      <c r="B22" s="99"/>
      <c r="C22" s="99"/>
      <c r="D22" s="99"/>
      <c r="E22" s="99"/>
      <c r="F22" s="67"/>
      <c r="G22" s="88"/>
      <c r="H22" s="99"/>
      <c r="I22" s="99"/>
      <c r="J22" s="99"/>
      <c r="K22" s="99"/>
      <c r="L22" s="67"/>
    </row>
    <row r="23" spans="2:11" ht="29.25" customHeight="1">
      <c r="B23" s="359" t="s">
        <v>77</v>
      </c>
      <c r="C23" s="360"/>
      <c r="D23" s="360"/>
      <c r="E23" s="361"/>
      <c r="G23" s="88"/>
      <c r="H23" s="368"/>
      <c r="I23" s="368"/>
      <c r="J23" s="368"/>
      <c r="K23" s="368"/>
    </row>
    <row r="24" spans="2:11" ht="38.25" customHeight="1">
      <c r="B24" s="104" t="s">
        <v>26</v>
      </c>
      <c r="C24" s="348" t="s">
        <v>33</v>
      </c>
      <c r="D24" s="349"/>
      <c r="E24" s="350"/>
      <c r="G24" s="88"/>
      <c r="H24" s="100"/>
      <c r="I24" s="366"/>
      <c r="J24" s="366"/>
      <c r="K24" s="366"/>
    </row>
    <row r="25" spans="2:11" ht="16.5" customHeight="1">
      <c r="B25" s="89" t="s">
        <v>27</v>
      </c>
      <c r="C25" s="352">
        <f>'ポスター目録'!$X$13</f>
        <v>0</v>
      </c>
      <c r="D25" s="353"/>
      <c r="E25" s="354"/>
      <c r="G25" s="88"/>
      <c r="H25" s="101"/>
      <c r="I25" s="363"/>
      <c r="J25" s="363"/>
      <c r="K25" s="363"/>
    </row>
    <row r="26" spans="2:11" ht="57.75" customHeight="1">
      <c r="B26" s="90" t="s">
        <v>0</v>
      </c>
      <c r="C26" s="355">
        <f>'ポスター目録'!$X$14</f>
        <v>0</v>
      </c>
      <c r="D26" s="356"/>
      <c r="E26" s="357"/>
      <c r="G26" s="88"/>
      <c r="H26" s="100"/>
      <c r="I26" s="367"/>
      <c r="J26" s="367"/>
      <c r="K26" s="367"/>
    </row>
    <row r="27" spans="2:11" ht="30.75" customHeight="1">
      <c r="B27" s="91" t="s">
        <v>6</v>
      </c>
      <c r="C27" s="92" t="s">
        <v>41</v>
      </c>
      <c r="D27" s="93" t="s">
        <v>31</v>
      </c>
      <c r="E27" s="94" t="str">
        <f>'ポスター目録'!S90</f>
        <v>性別</v>
      </c>
      <c r="G27" s="88"/>
      <c r="H27" s="100"/>
      <c r="I27" s="102"/>
      <c r="J27" s="103"/>
      <c r="K27" s="102"/>
    </row>
    <row r="28" spans="2:11" ht="16.5" customHeight="1">
      <c r="B28" s="89" t="s">
        <v>28</v>
      </c>
      <c r="C28" s="336" t="str">
        <f>'ポスター目録'!H89</f>
        <v>フリガナ</v>
      </c>
      <c r="D28" s="337"/>
      <c r="E28" s="338"/>
      <c r="G28" s="88"/>
      <c r="H28" s="101"/>
      <c r="I28" s="363"/>
      <c r="J28" s="363"/>
      <c r="K28" s="363"/>
    </row>
    <row r="29" spans="2:11" ht="54.75" customHeight="1">
      <c r="B29" s="90" t="s">
        <v>29</v>
      </c>
      <c r="C29" s="340">
        <f>'ポスター目録'!H90</f>
        <v>0</v>
      </c>
      <c r="D29" s="341"/>
      <c r="E29" s="342"/>
      <c r="G29" s="88"/>
      <c r="H29" s="100"/>
      <c r="I29" s="364"/>
      <c r="J29" s="364"/>
      <c r="K29" s="364"/>
    </row>
    <row r="30" spans="2:11" ht="39.75" customHeight="1" thickBot="1">
      <c r="B30" s="95" t="s">
        <v>30</v>
      </c>
      <c r="C30" s="344">
        <f>'ポスター目録'!$F$22</f>
        <v>0</v>
      </c>
      <c r="D30" s="345"/>
      <c r="E30" s="346"/>
      <c r="G30" s="88"/>
      <c r="H30" s="100"/>
      <c r="I30" s="365"/>
      <c r="J30" s="365"/>
      <c r="K30" s="365"/>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E14:E16 C4:D10 I18:K20 I4:J7 K4:K6 I14:J17 C28:E30 E4:E6 K14:K16 C14:D17 E24:E26"/>
  </dataValidations>
  <printOptions/>
  <pageMargins left="0" right="0" top="0" bottom="0" header="0" footer="0"/>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0000FF"/>
  </sheetPr>
  <dimension ref="B2:P31"/>
  <sheetViews>
    <sheetView showGridLines="0" zoomScale="70" zoomScaleNormal="70" zoomScaleSheetLayoutView="100" zoomScalePageLayoutView="0" workbookViewId="0" topLeftCell="A1">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ht="64.5" customHeight="1"/>
    <row r="2" spans="2:11" s="1" customFormat="1" ht="6" customHeight="1">
      <c r="B2" s="99"/>
      <c r="C2" s="99"/>
      <c r="D2" s="99"/>
      <c r="E2" s="99"/>
      <c r="F2" s="67"/>
      <c r="G2" s="67"/>
      <c r="H2" s="99"/>
      <c r="I2" s="99"/>
      <c r="J2" s="99"/>
      <c r="K2" s="99"/>
    </row>
    <row r="3" spans="2:16" ht="29.25" customHeight="1">
      <c r="B3" s="359" t="s">
        <v>77</v>
      </c>
      <c r="C3" s="360"/>
      <c r="D3" s="360"/>
      <c r="E3" s="361"/>
      <c r="G3" s="88"/>
      <c r="H3" s="359" t="s">
        <v>77</v>
      </c>
      <c r="I3" s="360"/>
      <c r="J3" s="360"/>
      <c r="K3" s="361"/>
      <c r="P3" s="44" t="s">
        <v>32</v>
      </c>
    </row>
    <row r="4" spans="2:16" ht="38.25" customHeight="1">
      <c r="B4" s="104" t="s">
        <v>26</v>
      </c>
      <c r="C4" s="348" t="s">
        <v>33</v>
      </c>
      <c r="D4" s="349"/>
      <c r="E4" s="350"/>
      <c r="G4" s="88"/>
      <c r="H4" s="104" t="s">
        <v>26</v>
      </c>
      <c r="I4" s="348" t="s">
        <v>33</v>
      </c>
      <c r="J4" s="349"/>
      <c r="K4" s="350"/>
      <c r="P4" s="44" t="s">
        <v>34</v>
      </c>
    </row>
    <row r="5" spans="2:11" ht="16.5" customHeight="1">
      <c r="B5" s="89" t="s">
        <v>27</v>
      </c>
      <c r="C5" s="352">
        <f>'ポスター目録'!$X$13</f>
        <v>0</v>
      </c>
      <c r="D5" s="353"/>
      <c r="E5" s="354"/>
      <c r="G5" s="88"/>
      <c r="H5" s="89" t="s">
        <v>27</v>
      </c>
      <c r="I5" s="352">
        <f>'ポスター目録'!$X$13</f>
        <v>0</v>
      </c>
      <c r="J5" s="353"/>
      <c r="K5" s="354"/>
    </row>
    <row r="6" spans="2:11" ht="57.75" customHeight="1">
      <c r="B6" s="90" t="s">
        <v>0</v>
      </c>
      <c r="C6" s="355">
        <f>'ポスター目録'!$X$14</f>
        <v>0</v>
      </c>
      <c r="D6" s="356"/>
      <c r="E6" s="357"/>
      <c r="G6" s="88"/>
      <c r="H6" s="90" t="s">
        <v>0</v>
      </c>
      <c r="I6" s="355">
        <f>'ポスター目録'!$X$14</f>
        <v>0</v>
      </c>
      <c r="J6" s="356"/>
      <c r="K6" s="357"/>
    </row>
    <row r="7" spans="2:11" ht="30.75" customHeight="1">
      <c r="B7" s="91" t="s">
        <v>6</v>
      </c>
      <c r="C7" s="92" t="s">
        <v>42</v>
      </c>
      <c r="D7" s="93" t="s">
        <v>31</v>
      </c>
      <c r="E7" s="94" t="str">
        <f>'ポスター目録'!AJ82</f>
        <v>性別</v>
      </c>
      <c r="G7" s="88"/>
      <c r="H7" s="91" t="s">
        <v>6</v>
      </c>
      <c r="I7" s="92" t="s">
        <v>42</v>
      </c>
      <c r="J7" s="93" t="s">
        <v>31</v>
      </c>
      <c r="K7" s="94" t="str">
        <f>'ポスター目録'!AJ84</f>
        <v>性別</v>
      </c>
    </row>
    <row r="8" spans="2:11" ht="16.5" customHeight="1">
      <c r="B8" s="89" t="s">
        <v>28</v>
      </c>
      <c r="C8" s="336" t="str">
        <f>'ポスター目録'!Y81</f>
        <v>フリガナ</v>
      </c>
      <c r="D8" s="337"/>
      <c r="E8" s="338"/>
      <c r="G8" s="88"/>
      <c r="H8" s="89" t="s">
        <v>28</v>
      </c>
      <c r="I8" s="336" t="str">
        <f>'ポスター目録'!Y83</f>
        <v>フリガナ</v>
      </c>
      <c r="J8" s="337"/>
      <c r="K8" s="338"/>
    </row>
    <row r="9" spans="2:11" ht="54.75" customHeight="1">
      <c r="B9" s="90" t="s">
        <v>29</v>
      </c>
      <c r="C9" s="340">
        <f>'ポスター目録'!Y82</f>
        <v>0</v>
      </c>
      <c r="D9" s="341"/>
      <c r="E9" s="342"/>
      <c r="G9" s="88"/>
      <c r="H9" s="90" t="s">
        <v>29</v>
      </c>
      <c r="I9" s="340">
        <f>'ポスター目録'!Y84</f>
        <v>0</v>
      </c>
      <c r="J9" s="341"/>
      <c r="K9" s="342"/>
    </row>
    <row r="10" spans="2:11" ht="39.75" customHeight="1" thickBot="1">
      <c r="B10" s="95" t="s">
        <v>30</v>
      </c>
      <c r="C10" s="344">
        <f>'ポスター目録'!$F$22</f>
        <v>0</v>
      </c>
      <c r="D10" s="345"/>
      <c r="E10" s="346"/>
      <c r="G10" s="88"/>
      <c r="H10" s="95" t="s">
        <v>30</v>
      </c>
      <c r="I10" s="344">
        <f>'ポスター目録'!$F$22</f>
        <v>0</v>
      </c>
      <c r="J10" s="345"/>
      <c r="K10" s="346"/>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9" t="s">
        <v>77</v>
      </c>
      <c r="C13" s="360"/>
      <c r="D13" s="360"/>
      <c r="E13" s="361"/>
      <c r="G13" s="88"/>
      <c r="H13" s="359" t="s">
        <v>77</v>
      </c>
      <c r="I13" s="360"/>
      <c r="J13" s="360"/>
      <c r="K13" s="361"/>
    </row>
    <row r="14" spans="2:11" ht="38.25" customHeight="1">
      <c r="B14" s="104" t="s">
        <v>26</v>
      </c>
      <c r="C14" s="348" t="s">
        <v>33</v>
      </c>
      <c r="D14" s="349"/>
      <c r="E14" s="350"/>
      <c r="G14" s="88"/>
      <c r="H14" s="104" t="s">
        <v>26</v>
      </c>
      <c r="I14" s="348" t="s">
        <v>33</v>
      </c>
      <c r="J14" s="349"/>
      <c r="K14" s="350"/>
    </row>
    <row r="15" spans="2:11" ht="16.5" customHeight="1">
      <c r="B15" s="89" t="s">
        <v>27</v>
      </c>
      <c r="C15" s="352">
        <f>'ポスター目録'!$X$13</f>
        <v>0</v>
      </c>
      <c r="D15" s="353"/>
      <c r="E15" s="354"/>
      <c r="G15" s="88"/>
      <c r="H15" s="89" t="s">
        <v>27</v>
      </c>
      <c r="I15" s="352">
        <f>'ポスター目録'!$X$13</f>
        <v>0</v>
      </c>
      <c r="J15" s="353"/>
      <c r="K15" s="354"/>
    </row>
    <row r="16" spans="2:11" ht="57.75" customHeight="1">
      <c r="B16" s="90" t="s">
        <v>0</v>
      </c>
      <c r="C16" s="355">
        <f>'ポスター目録'!$X$14</f>
        <v>0</v>
      </c>
      <c r="D16" s="356"/>
      <c r="E16" s="357"/>
      <c r="G16" s="88"/>
      <c r="H16" s="90" t="s">
        <v>0</v>
      </c>
      <c r="I16" s="355">
        <f>'ポスター目録'!$X$14</f>
        <v>0</v>
      </c>
      <c r="J16" s="356"/>
      <c r="K16" s="357"/>
    </row>
    <row r="17" spans="2:11" ht="30.75" customHeight="1">
      <c r="B17" s="91" t="s">
        <v>6</v>
      </c>
      <c r="C17" s="92" t="s">
        <v>42</v>
      </c>
      <c r="D17" s="93" t="s">
        <v>31</v>
      </c>
      <c r="E17" s="94" t="str">
        <f>'ポスター目録'!AJ86</f>
        <v>性別</v>
      </c>
      <c r="G17" s="88"/>
      <c r="H17" s="91" t="s">
        <v>6</v>
      </c>
      <c r="I17" s="92" t="s">
        <v>42</v>
      </c>
      <c r="J17" s="93" t="s">
        <v>31</v>
      </c>
      <c r="K17" s="94" t="str">
        <f>'ポスター目録'!AJ88</f>
        <v>性別</v>
      </c>
    </row>
    <row r="18" spans="2:11" ht="16.5" customHeight="1">
      <c r="B18" s="89" t="s">
        <v>28</v>
      </c>
      <c r="C18" s="336" t="str">
        <f>'ポスター目録'!Y85</f>
        <v>フリガナ</v>
      </c>
      <c r="D18" s="337"/>
      <c r="E18" s="338"/>
      <c r="G18" s="88"/>
      <c r="H18" s="89" t="s">
        <v>28</v>
      </c>
      <c r="I18" s="336" t="str">
        <f>'ポスター目録'!Y87</f>
        <v>フリガナ</v>
      </c>
      <c r="J18" s="337"/>
      <c r="K18" s="338"/>
    </row>
    <row r="19" spans="2:11" ht="54.75" customHeight="1">
      <c r="B19" s="90" t="s">
        <v>29</v>
      </c>
      <c r="C19" s="340">
        <f>'ポスター目録'!Y86</f>
        <v>0</v>
      </c>
      <c r="D19" s="341"/>
      <c r="E19" s="342"/>
      <c r="G19" s="88"/>
      <c r="H19" s="90" t="s">
        <v>29</v>
      </c>
      <c r="I19" s="340">
        <f>'ポスター目録'!Y88</f>
        <v>0</v>
      </c>
      <c r="J19" s="341"/>
      <c r="K19" s="342"/>
    </row>
    <row r="20" spans="2:11" ht="39.75" customHeight="1" thickBot="1">
      <c r="B20" s="95" t="s">
        <v>30</v>
      </c>
      <c r="C20" s="344">
        <f>'ポスター目録'!$F$22</f>
        <v>0</v>
      </c>
      <c r="D20" s="345"/>
      <c r="E20" s="346"/>
      <c r="G20" s="88"/>
      <c r="H20" s="95" t="s">
        <v>30</v>
      </c>
      <c r="I20" s="344">
        <f>'ポスター目録'!$F$22</f>
        <v>0</v>
      </c>
      <c r="J20" s="345"/>
      <c r="K20" s="346"/>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9" t="s">
        <v>77</v>
      </c>
      <c r="C23" s="360"/>
      <c r="D23" s="360"/>
      <c r="E23" s="361"/>
      <c r="G23" s="88"/>
      <c r="H23" s="368"/>
      <c r="I23" s="368"/>
      <c r="J23" s="368"/>
      <c r="K23" s="368"/>
    </row>
    <row r="24" spans="2:11" ht="38.25" customHeight="1">
      <c r="B24" s="104" t="s">
        <v>26</v>
      </c>
      <c r="C24" s="348" t="s">
        <v>33</v>
      </c>
      <c r="D24" s="349"/>
      <c r="E24" s="350"/>
      <c r="G24" s="88"/>
      <c r="H24" s="100"/>
      <c r="I24" s="366"/>
      <c r="J24" s="366"/>
      <c r="K24" s="366"/>
    </row>
    <row r="25" spans="2:11" ht="16.5" customHeight="1">
      <c r="B25" s="89" t="s">
        <v>27</v>
      </c>
      <c r="C25" s="352">
        <f>'ポスター目録'!$X$13</f>
        <v>0</v>
      </c>
      <c r="D25" s="353"/>
      <c r="E25" s="354"/>
      <c r="G25" s="88"/>
      <c r="H25" s="101"/>
      <c r="I25" s="363"/>
      <c r="J25" s="363"/>
      <c r="K25" s="363"/>
    </row>
    <row r="26" spans="2:11" ht="57.75" customHeight="1">
      <c r="B26" s="90" t="s">
        <v>0</v>
      </c>
      <c r="C26" s="355">
        <f>'ポスター目録'!$X$14</f>
        <v>0</v>
      </c>
      <c r="D26" s="356"/>
      <c r="E26" s="357"/>
      <c r="G26" s="88"/>
      <c r="H26" s="100"/>
      <c r="I26" s="367"/>
      <c r="J26" s="367"/>
      <c r="K26" s="367"/>
    </row>
    <row r="27" spans="2:11" ht="30.75" customHeight="1">
      <c r="B27" s="91" t="s">
        <v>6</v>
      </c>
      <c r="C27" s="92" t="s">
        <v>42</v>
      </c>
      <c r="D27" s="93" t="s">
        <v>31</v>
      </c>
      <c r="E27" s="94" t="str">
        <f>'ポスター目録'!AJ90</f>
        <v>性別</v>
      </c>
      <c r="G27" s="88"/>
      <c r="H27" s="100"/>
      <c r="I27" s="102"/>
      <c r="J27" s="103"/>
      <c r="K27" s="102"/>
    </row>
    <row r="28" spans="2:11" ht="16.5" customHeight="1">
      <c r="B28" s="89" t="s">
        <v>28</v>
      </c>
      <c r="C28" s="336" t="str">
        <f>'ポスター目録'!Y89</f>
        <v>フリガナ</v>
      </c>
      <c r="D28" s="337"/>
      <c r="E28" s="338"/>
      <c r="G28" s="88"/>
      <c r="H28" s="101"/>
      <c r="I28" s="363"/>
      <c r="J28" s="363"/>
      <c r="K28" s="363"/>
    </row>
    <row r="29" spans="2:11" ht="54.75" customHeight="1">
      <c r="B29" s="90" t="s">
        <v>29</v>
      </c>
      <c r="C29" s="340">
        <f>'ポスター目録'!Y90</f>
        <v>0</v>
      </c>
      <c r="D29" s="341"/>
      <c r="E29" s="342"/>
      <c r="G29" s="88"/>
      <c r="H29" s="100"/>
      <c r="I29" s="364"/>
      <c r="J29" s="364"/>
      <c r="K29" s="364"/>
    </row>
    <row r="30" spans="2:11" ht="39.75" customHeight="1" thickBot="1">
      <c r="B30" s="95" t="s">
        <v>30</v>
      </c>
      <c r="C30" s="344">
        <f>'ポスター目録'!$F$22</f>
        <v>0</v>
      </c>
      <c r="D30" s="345"/>
      <c r="E30" s="346"/>
      <c r="G30" s="88"/>
      <c r="H30" s="100"/>
      <c r="I30" s="365"/>
      <c r="J30" s="365"/>
      <c r="K30" s="365"/>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C18:E20 I8:K10 C24:D27 E8:E10 K4:K6 C4:D10 I18:K20 E4:E6 C14:D17 I14:J17 C28:E30 E14:E16 K14:K16 I4:J7 E24:E26"/>
  </dataValidations>
  <printOptions/>
  <pageMargins left="0" right="0" top="0" bottom="0" header="0" footer="0"/>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rgb="FF00FF00"/>
  </sheetPr>
  <dimension ref="B1:P31"/>
  <sheetViews>
    <sheetView showGridLines="0" zoomScale="70" zoomScaleNormal="70" zoomScaleSheetLayoutView="100" zoomScalePageLayoutView="0" workbookViewId="0" topLeftCell="A4">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spans="2:11" ht="64.5" customHeight="1" thickBot="1" thickTop="1">
      <c r="B1" s="332" t="s">
        <v>72</v>
      </c>
      <c r="C1" s="333"/>
      <c r="D1" s="333"/>
      <c r="E1" s="333"/>
      <c r="F1" s="333"/>
      <c r="G1" s="333"/>
      <c r="H1" s="333"/>
      <c r="I1" s="333"/>
      <c r="J1" s="333"/>
      <c r="K1" s="334"/>
    </row>
    <row r="2" spans="2:11" s="1" customFormat="1" ht="6" customHeight="1" thickTop="1">
      <c r="B2" s="38"/>
      <c r="C2" s="38"/>
      <c r="D2" s="38"/>
      <c r="E2" s="38"/>
      <c r="H2" s="38"/>
      <c r="I2" s="38"/>
      <c r="J2" s="38"/>
      <c r="K2" s="38"/>
    </row>
    <row r="3" spans="2:16" ht="29.25" customHeight="1">
      <c r="B3" s="359" t="s">
        <v>77</v>
      </c>
      <c r="C3" s="360"/>
      <c r="D3" s="360"/>
      <c r="E3" s="361"/>
      <c r="G3" s="88"/>
      <c r="H3" s="359" t="s">
        <v>77</v>
      </c>
      <c r="I3" s="360"/>
      <c r="J3" s="360"/>
      <c r="K3" s="361"/>
      <c r="P3" s="44" t="s">
        <v>32</v>
      </c>
    </row>
    <row r="4" spans="2:16" ht="38.25" customHeight="1">
      <c r="B4" s="104" t="s">
        <v>26</v>
      </c>
      <c r="C4" s="348" t="s">
        <v>33</v>
      </c>
      <c r="D4" s="349"/>
      <c r="E4" s="350"/>
      <c r="G4" s="88"/>
      <c r="H4" s="104" t="s">
        <v>26</v>
      </c>
      <c r="I4" s="348" t="s">
        <v>33</v>
      </c>
      <c r="J4" s="349"/>
      <c r="K4" s="350"/>
      <c r="P4" s="44" t="s">
        <v>34</v>
      </c>
    </row>
    <row r="5" spans="2:11" ht="16.5" customHeight="1">
      <c r="B5" s="89" t="s">
        <v>27</v>
      </c>
      <c r="C5" s="352">
        <f>'ポスター目録'!$X$13</f>
        <v>0</v>
      </c>
      <c r="D5" s="353"/>
      <c r="E5" s="354"/>
      <c r="G5" s="88"/>
      <c r="H5" s="89" t="s">
        <v>27</v>
      </c>
      <c r="I5" s="352">
        <f>'ポスター目録'!$X$13</f>
        <v>0</v>
      </c>
      <c r="J5" s="353"/>
      <c r="K5" s="354"/>
    </row>
    <row r="6" spans="2:11" ht="57.75" customHeight="1">
      <c r="B6" s="90" t="s">
        <v>0</v>
      </c>
      <c r="C6" s="355">
        <f>'ポスター目録'!$X$14</f>
        <v>0</v>
      </c>
      <c r="D6" s="356"/>
      <c r="E6" s="357"/>
      <c r="G6" s="88"/>
      <c r="H6" s="90" t="s">
        <v>0</v>
      </c>
      <c r="I6" s="355">
        <f>'ポスター目録'!$X$14</f>
        <v>0</v>
      </c>
      <c r="J6" s="356"/>
      <c r="K6" s="357"/>
    </row>
    <row r="7" spans="2:11" ht="30.75" customHeight="1">
      <c r="B7" s="91" t="s">
        <v>6</v>
      </c>
      <c r="C7" s="92" t="s">
        <v>38</v>
      </c>
      <c r="D7" s="93" t="s">
        <v>31</v>
      </c>
      <c r="E7" s="94" t="str">
        <f>'ポスター目録'!S97</f>
        <v>性別</v>
      </c>
      <c r="G7" s="88"/>
      <c r="H7" s="91" t="s">
        <v>6</v>
      </c>
      <c r="I7" s="92" t="s">
        <v>38</v>
      </c>
      <c r="J7" s="93" t="s">
        <v>31</v>
      </c>
      <c r="K7" s="94" t="str">
        <f>'ポスター目録'!S99</f>
        <v>性別</v>
      </c>
    </row>
    <row r="8" spans="2:11" ht="16.5" customHeight="1">
      <c r="B8" s="89" t="s">
        <v>28</v>
      </c>
      <c r="C8" s="336" t="str">
        <f>'ポスター目録'!H96</f>
        <v>フリガナ</v>
      </c>
      <c r="D8" s="337"/>
      <c r="E8" s="338"/>
      <c r="G8" s="88"/>
      <c r="H8" s="89" t="s">
        <v>28</v>
      </c>
      <c r="I8" s="336" t="str">
        <f>'ポスター目録'!H98</f>
        <v>フリガナ</v>
      </c>
      <c r="J8" s="337"/>
      <c r="K8" s="338"/>
    </row>
    <row r="9" spans="2:11" ht="54.75" customHeight="1">
      <c r="B9" s="90" t="s">
        <v>29</v>
      </c>
      <c r="C9" s="340">
        <f>'ポスター目録'!H97</f>
        <v>0</v>
      </c>
      <c r="D9" s="341"/>
      <c r="E9" s="342"/>
      <c r="G9" s="88"/>
      <c r="H9" s="90" t="s">
        <v>29</v>
      </c>
      <c r="I9" s="340">
        <f>'ポスター目録'!H99</f>
        <v>0</v>
      </c>
      <c r="J9" s="341"/>
      <c r="K9" s="342"/>
    </row>
    <row r="10" spans="2:11" ht="39.75" customHeight="1" thickBot="1">
      <c r="B10" s="95" t="s">
        <v>30</v>
      </c>
      <c r="C10" s="344">
        <f>'ポスター目録'!$F$22</f>
        <v>0</v>
      </c>
      <c r="D10" s="345"/>
      <c r="E10" s="346"/>
      <c r="G10" s="88"/>
      <c r="H10" s="95" t="s">
        <v>30</v>
      </c>
      <c r="I10" s="344">
        <f>'ポスター目録'!$F$22</f>
        <v>0</v>
      </c>
      <c r="J10" s="345"/>
      <c r="K10" s="346"/>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9" t="s">
        <v>77</v>
      </c>
      <c r="C13" s="360"/>
      <c r="D13" s="360"/>
      <c r="E13" s="361"/>
      <c r="G13" s="88"/>
      <c r="H13" s="359" t="s">
        <v>77</v>
      </c>
      <c r="I13" s="360"/>
      <c r="J13" s="360"/>
      <c r="K13" s="361"/>
    </row>
    <row r="14" spans="2:11" ht="38.25" customHeight="1">
      <c r="B14" s="104" t="s">
        <v>26</v>
      </c>
      <c r="C14" s="348" t="s">
        <v>33</v>
      </c>
      <c r="D14" s="349"/>
      <c r="E14" s="350"/>
      <c r="G14" s="88"/>
      <c r="H14" s="104" t="s">
        <v>26</v>
      </c>
      <c r="I14" s="348" t="s">
        <v>33</v>
      </c>
      <c r="J14" s="349"/>
      <c r="K14" s="350"/>
    </row>
    <row r="15" spans="2:11" ht="16.5" customHeight="1">
      <c r="B15" s="89" t="s">
        <v>27</v>
      </c>
      <c r="C15" s="352">
        <f>'ポスター目録'!$X$13</f>
        <v>0</v>
      </c>
      <c r="D15" s="353"/>
      <c r="E15" s="354"/>
      <c r="G15" s="88"/>
      <c r="H15" s="89" t="s">
        <v>27</v>
      </c>
      <c r="I15" s="352">
        <f>'ポスター目録'!$X$13</f>
        <v>0</v>
      </c>
      <c r="J15" s="353"/>
      <c r="K15" s="354"/>
    </row>
    <row r="16" spans="2:11" ht="57.75" customHeight="1">
      <c r="B16" s="90" t="s">
        <v>0</v>
      </c>
      <c r="C16" s="355">
        <f>'ポスター目録'!$X$14</f>
        <v>0</v>
      </c>
      <c r="D16" s="356"/>
      <c r="E16" s="357"/>
      <c r="G16" s="88"/>
      <c r="H16" s="90" t="s">
        <v>0</v>
      </c>
      <c r="I16" s="355">
        <f>'ポスター目録'!$X$14</f>
        <v>0</v>
      </c>
      <c r="J16" s="356"/>
      <c r="K16" s="357"/>
    </row>
    <row r="17" spans="2:11" ht="30.75" customHeight="1">
      <c r="B17" s="91" t="s">
        <v>6</v>
      </c>
      <c r="C17" s="92" t="s">
        <v>38</v>
      </c>
      <c r="D17" s="93" t="s">
        <v>31</v>
      </c>
      <c r="E17" s="94" t="str">
        <f>'ポスター目録'!S101</f>
        <v>性別</v>
      </c>
      <c r="G17" s="88"/>
      <c r="H17" s="91" t="s">
        <v>6</v>
      </c>
      <c r="I17" s="92" t="s">
        <v>38</v>
      </c>
      <c r="J17" s="93" t="s">
        <v>31</v>
      </c>
      <c r="K17" s="94" t="str">
        <f>'ポスター目録'!S103</f>
        <v>性別</v>
      </c>
    </row>
    <row r="18" spans="2:11" ht="16.5" customHeight="1">
      <c r="B18" s="89" t="s">
        <v>28</v>
      </c>
      <c r="C18" s="336" t="str">
        <f>'ポスター目録'!H100</f>
        <v>フリガナ</v>
      </c>
      <c r="D18" s="337"/>
      <c r="E18" s="338"/>
      <c r="G18" s="88"/>
      <c r="H18" s="89" t="s">
        <v>28</v>
      </c>
      <c r="I18" s="336" t="str">
        <f>'ポスター目録'!H102</f>
        <v>フリガナ</v>
      </c>
      <c r="J18" s="337"/>
      <c r="K18" s="338"/>
    </row>
    <row r="19" spans="2:11" ht="54.75" customHeight="1">
      <c r="B19" s="90" t="s">
        <v>29</v>
      </c>
      <c r="C19" s="340">
        <f>'ポスター目録'!H101</f>
        <v>0</v>
      </c>
      <c r="D19" s="341"/>
      <c r="E19" s="342"/>
      <c r="G19" s="88"/>
      <c r="H19" s="90" t="s">
        <v>29</v>
      </c>
      <c r="I19" s="340">
        <f>'ポスター目録'!H103</f>
        <v>0</v>
      </c>
      <c r="J19" s="341"/>
      <c r="K19" s="342"/>
    </row>
    <row r="20" spans="2:11" ht="39.75" customHeight="1" thickBot="1">
      <c r="B20" s="95" t="s">
        <v>30</v>
      </c>
      <c r="C20" s="344">
        <f>'ポスター目録'!$F$22</f>
        <v>0</v>
      </c>
      <c r="D20" s="345"/>
      <c r="E20" s="346"/>
      <c r="G20" s="88"/>
      <c r="H20" s="95" t="s">
        <v>30</v>
      </c>
      <c r="I20" s="344">
        <f>'ポスター目録'!$F$22</f>
        <v>0</v>
      </c>
      <c r="J20" s="345"/>
      <c r="K20" s="346"/>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9" t="s">
        <v>77</v>
      </c>
      <c r="C23" s="360"/>
      <c r="D23" s="360"/>
      <c r="E23" s="361"/>
      <c r="G23" s="88"/>
      <c r="H23" s="368"/>
      <c r="I23" s="368"/>
      <c r="J23" s="368"/>
      <c r="K23" s="368"/>
    </row>
    <row r="24" spans="2:11" ht="38.25" customHeight="1">
      <c r="B24" s="104" t="s">
        <v>26</v>
      </c>
      <c r="C24" s="348" t="s">
        <v>33</v>
      </c>
      <c r="D24" s="349"/>
      <c r="E24" s="350"/>
      <c r="G24" s="88"/>
      <c r="H24" s="100"/>
      <c r="I24" s="366"/>
      <c r="J24" s="366"/>
      <c r="K24" s="366"/>
    </row>
    <row r="25" spans="2:11" ht="16.5" customHeight="1">
      <c r="B25" s="89" t="s">
        <v>27</v>
      </c>
      <c r="C25" s="352">
        <f>'ポスター目録'!$X$13</f>
        <v>0</v>
      </c>
      <c r="D25" s="353"/>
      <c r="E25" s="354"/>
      <c r="G25" s="88"/>
      <c r="H25" s="101"/>
      <c r="I25" s="363"/>
      <c r="J25" s="363"/>
      <c r="K25" s="363"/>
    </row>
    <row r="26" spans="2:11" ht="57.75" customHeight="1">
      <c r="B26" s="90" t="s">
        <v>0</v>
      </c>
      <c r="C26" s="355">
        <f>'ポスター目録'!$X$14</f>
        <v>0</v>
      </c>
      <c r="D26" s="356"/>
      <c r="E26" s="357"/>
      <c r="G26" s="88"/>
      <c r="H26" s="100"/>
      <c r="I26" s="367"/>
      <c r="J26" s="367"/>
      <c r="K26" s="367"/>
    </row>
    <row r="27" spans="2:11" ht="30.75" customHeight="1">
      <c r="B27" s="91" t="s">
        <v>6</v>
      </c>
      <c r="C27" s="92" t="s">
        <v>38</v>
      </c>
      <c r="D27" s="93" t="s">
        <v>31</v>
      </c>
      <c r="E27" s="94" t="str">
        <f>'ポスター目録'!S105</f>
        <v>性別</v>
      </c>
      <c r="G27" s="88"/>
      <c r="H27" s="100"/>
      <c r="I27" s="102"/>
      <c r="J27" s="103"/>
      <c r="K27" s="102"/>
    </row>
    <row r="28" spans="2:11" ht="16.5" customHeight="1">
      <c r="B28" s="89" t="s">
        <v>28</v>
      </c>
      <c r="C28" s="336" t="str">
        <f>'ポスター目録'!H104</f>
        <v>フリガナ</v>
      </c>
      <c r="D28" s="337"/>
      <c r="E28" s="338"/>
      <c r="G28" s="88"/>
      <c r="H28" s="101"/>
      <c r="I28" s="363"/>
      <c r="J28" s="363"/>
      <c r="K28" s="363"/>
    </row>
    <row r="29" spans="2:11" ht="54.75" customHeight="1">
      <c r="B29" s="90" t="s">
        <v>29</v>
      </c>
      <c r="C29" s="340">
        <f>'ポスター目録'!H105</f>
        <v>0</v>
      </c>
      <c r="D29" s="341"/>
      <c r="E29" s="342"/>
      <c r="G29" s="88"/>
      <c r="H29" s="100"/>
      <c r="I29" s="364"/>
      <c r="J29" s="364"/>
      <c r="K29" s="364"/>
    </row>
    <row r="30" spans="2:11" ht="39.75" customHeight="1" thickBot="1">
      <c r="B30" s="95" t="s">
        <v>30</v>
      </c>
      <c r="C30" s="344">
        <f>'ポスター目録'!$F$22</f>
        <v>0</v>
      </c>
      <c r="D30" s="345"/>
      <c r="E30" s="346"/>
      <c r="G30" s="88"/>
      <c r="H30" s="100"/>
      <c r="I30" s="365"/>
      <c r="J30" s="365"/>
      <c r="K30" s="365"/>
    </row>
    <row r="31" ht="4.5" customHeight="1">
      <c r="G31" s="88"/>
    </row>
    <row r="32" ht="5.25" customHeight="1"/>
    <row r="33" ht="13.5"/>
  </sheetData>
  <sheetProtection/>
  <mergeCells count="43">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I25:K25"/>
    <mergeCell ref="C26:E26"/>
    <mergeCell ref="I26:K26"/>
    <mergeCell ref="C19:E19"/>
    <mergeCell ref="I19:K19"/>
    <mergeCell ref="C20:E20"/>
    <mergeCell ref="I20:K20"/>
    <mergeCell ref="B23:E23"/>
    <mergeCell ref="H23:K23"/>
    <mergeCell ref="B1:K1"/>
    <mergeCell ref="C28:E28"/>
    <mergeCell ref="I28:K28"/>
    <mergeCell ref="C29:E29"/>
    <mergeCell ref="I29:K29"/>
    <mergeCell ref="C30:E30"/>
    <mergeCell ref="I30:K30"/>
    <mergeCell ref="C24:E24"/>
    <mergeCell ref="I24:K24"/>
    <mergeCell ref="C25:E25"/>
  </mergeCells>
  <conditionalFormatting sqref="C9:E10 I9:K10 C19:E20 I19:K20 C29:E30">
    <cfRule type="cellIs" priority="11" dxfId="53" operator="equal">
      <formula>0</formula>
    </cfRule>
  </conditionalFormatting>
  <conditionalFormatting sqref="C5:E6">
    <cfRule type="cellIs" priority="7" dxfId="53" operator="equal">
      <formula>0</formula>
    </cfRule>
  </conditionalFormatting>
  <conditionalFormatting sqref="C25:E26 I15:K16 C15:E16 I5:K6">
    <cfRule type="cellIs" priority="6" dxfId="53" operator="equal">
      <formula>0</formula>
    </cfRule>
  </conditionalFormatting>
  <conditionalFormatting sqref="C8:E8 I8:K8 C18:E18 I18:K18 C28:E28">
    <cfRule type="cellIs" priority="4" dxfId="52" operator="equal" stopIfTrue="1">
      <formula>"シメイフリガナ"</formula>
    </cfRule>
  </conditionalFormatting>
  <dataValidations count="1">
    <dataValidation allowBlank="1" showInputMessage="1" showErrorMessage="1" imeMode="on" sqref="I24:K30 C18:E20 I8:K10 C24:D27 E8:E10 E4:E6 K14:K16 I18:K20 I4:J7 C14:D17 I14:J17 C28:E30 E14:E16 C4:D10 K4:K6 E24:E26"/>
  </dataValidations>
  <printOptions/>
  <pageMargins left="0" right="0" top="0" bottom="0" header="0" footer="0"/>
  <pageSetup horizontalDpi="600" verticalDpi="600" orientation="portrait" paperSize="9" scale="96" r:id="rId2"/>
  <legacyDrawing r:id="rId1"/>
</worksheet>
</file>

<file path=xl/worksheets/sheet9.xml><?xml version="1.0" encoding="utf-8"?>
<worksheet xmlns="http://schemas.openxmlformats.org/spreadsheetml/2006/main" xmlns:r="http://schemas.openxmlformats.org/officeDocument/2006/relationships">
  <sheetPr>
    <tabColor rgb="FF00FF00"/>
  </sheetPr>
  <dimension ref="B2:P31"/>
  <sheetViews>
    <sheetView showGridLines="0" zoomScale="70" zoomScaleNormal="70" zoomScaleSheetLayoutView="100" zoomScalePageLayoutView="0" workbookViewId="0" topLeftCell="A7">
      <selection activeCell="I30" sqref="I30:K30"/>
    </sheetView>
  </sheetViews>
  <sheetFormatPr defaultColWidth="0" defaultRowHeight="13.5" zeroHeight="1"/>
  <cols>
    <col min="1" max="1" width="0.6171875" style="0" customWidth="1"/>
    <col min="2" max="2" width="19.625" style="77" customWidth="1"/>
    <col min="3" max="3" width="14.75390625" style="77" customWidth="1"/>
    <col min="4" max="5" width="8.875" style="77" customWidth="1"/>
    <col min="6" max="7" width="0.6171875" style="77" customWidth="1"/>
    <col min="8" max="8" width="19.625" style="77" customWidth="1"/>
    <col min="9" max="9" width="14.75390625" style="77" customWidth="1"/>
    <col min="10" max="11" width="8.875" style="77" customWidth="1"/>
    <col min="12" max="12" width="1.00390625" style="0" customWidth="1"/>
    <col min="13" max="13" width="0.875" style="0" customWidth="1"/>
    <col min="14" max="16384" width="0" style="0" hidden="1" customWidth="1"/>
  </cols>
  <sheetData>
    <row r="1" ht="64.5" customHeight="1"/>
    <row r="2" spans="2:11" s="1" customFormat="1" ht="6" customHeight="1">
      <c r="B2" s="99"/>
      <c r="C2" s="99"/>
      <c r="D2" s="99"/>
      <c r="E2" s="99"/>
      <c r="F2" s="67"/>
      <c r="G2" s="67"/>
      <c r="H2" s="99"/>
      <c r="I2" s="99"/>
      <c r="J2" s="99"/>
      <c r="K2" s="99"/>
    </row>
    <row r="3" spans="2:16" ht="29.25" customHeight="1">
      <c r="B3" s="359" t="s">
        <v>77</v>
      </c>
      <c r="C3" s="360"/>
      <c r="D3" s="360"/>
      <c r="E3" s="361"/>
      <c r="G3" s="88"/>
      <c r="H3" s="359" t="s">
        <v>77</v>
      </c>
      <c r="I3" s="360"/>
      <c r="J3" s="360"/>
      <c r="K3" s="361"/>
      <c r="P3" s="44" t="s">
        <v>32</v>
      </c>
    </row>
    <row r="4" spans="2:16" ht="38.25" customHeight="1">
      <c r="B4" s="104" t="s">
        <v>26</v>
      </c>
      <c r="C4" s="348" t="s">
        <v>33</v>
      </c>
      <c r="D4" s="349"/>
      <c r="E4" s="350"/>
      <c r="G4" s="88"/>
      <c r="H4" s="104" t="s">
        <v>26</v>
      </c>
      <c r="I4" s="348" t="s">
        <v>33</v>
      </c>
      <c r="J4" s="349"/>
      <c r="K4" s="350"/>
      <c r="P4" s="44" t="s">
        <v>34</v>
      </c>
    </row>
    <row r="5" spans="2:11" ht="16.5" customHeight="1">
      <c r="B5" s="89" t="s">
        <v>27</v>
      </c>
      <c r="C5" s="352">
        <f>'ポスター目録'!$X$13</f>
        <v>0</v>
      </c>
      <c r="D5" s="353"/>
      <c r="E5" s="354"/>
      <c r="G5" s="88"/>
      <c r="H5" s="89" t="s">
        <v>27</v>
      </c>
      <c r="I5" s="352">
        <f>'ポスター目録'!$X$13</f>
        <v>0</v>
      </c>
      <c r="J5" s="353"/>
      <c r="K5" s="354"/>
    </row>
    <row r="6" spans="2:11" ht="57.75" customHeight="1">
      <c r="B6" s="90" t="s">
        <v>0</v>
      </c>
      <c r="C6" s="355">
        <f>'ポスター目録'!$X$14</f>
        <v>0</v>
      </c>
      <c r="D6" s="356"/>
      <c r="E6" s="357"/>
      <c r="G6" s="88"/>
      <c r="H6" s="90" t="s">
        <v>0</v>
      </c>
      <c r="I6" s="355">
        <f>'ポスター目録'!$X$14</f>
        <v>0</v>
      </c>
      <c r="J6" s="356"/>
      <c r="K6" s="357"/>
    </row>
    <row r="7" spans="2:11" ht="30.75" customHeight="1">
      <c r="B7" s="91" t="s">
        <v>6</v>
      </c>
      <c r="C7" s="92" t="s">
        <v>39</v>
      </c>
      <c r="D7" s="93" t="s">
        <v>31</v>
      </c>
      <c r="E7" s="94" t="str">
        <f>'ポスター目録'!AJ97</f>
        <v>性別</v>
      </c>
      <c r="G7" s="88"/>
      <c r="H7" s="91" t="s">
        <v>6</v>
      </c>
      <c r="I7" s="92" t="s">
        <v>39</v>
      </c>
      <c r="J7" s="93" t="s">
        <v>31</v>
      </c>
      <c r="K7" s="94" t="str">
        <f>'ポスター目録'!AJ99</f>
        <v>性別</v>
      </c>
    </row>
    <row r="8" spans="2:11" ht="16.5" customHeight="1">
      <c r="B8" s="89" t="s">
        <v>28</v>
      </c>
      <c r="C8" s="336" t="str">
        <f>'ポスター目録'!Y96</f>
        <v>フリガナ</v>
      </c>
      <c r="D8" s="337"/>
      <c r="E8" s="338"/>
      <c r="G8" s="88"/>
      <c r="H8" s="89" t="s">
        <v>28</v>
      </c>
      <c r="I8" s="336" t="str">
        <f>'ポスター目録'!Y98</f>
        <v>フリガナ</v>
      </c>
      <c r="J8" s="337"/>
      <c r="K8" s="338"/>
    </row>
    <row r="9" spans="2:11" ht="54.75" customHeight="1">
      <c r="B9" s="90" t="s">
        <v>29</v>
      </c>
      <c r="C9" s="340">
        <f>'ポスター目録'!Y97</f>
        <v>0</v>
      </c>
      <c r="D9" s="341"/>
      <c r="E9" s="342"/>
      <c r="G9" s="88"/>
      <c r="H9" s="90" t="s">
        <v>29</v>
      </c>
      <c r="I9" s="340">
        <f>'ポスター目録'!Y99</f>
        <v>0</v>
      </c>
      <c r="J9" s="341"/>
      <c r="K9" s="342"/>
    </row>
    <row r="10" spans="2:11" ht="39.75" customHeight="1" thickBot="1">
      <c r="B10" s="95" t="s">
        <v>30</v>
      </c>
      <c r="C10" s="344">
        <f>'ポスター目録'!$F$22</f>
        <v>0</v>
      </c>
      <c r="D10" s="345"/>
      <c r="E10" s="346"/>
      <c r="G10" s="88"/>
      <c r="H10" s="95" t="s">
        <v>30</v>
      </c>
      <c r="I10" s="344">
        <f>'ポスター目録'!$F$22</f>
        <v>0</v>
      </c>
      <c r="J10" s="345"/>
      <c r="K10" s="346"/>
    </row>
    <row r="11" spans="2:11" s="1" customFormat="1" ht="6.75" customHeight="1">
      <c r="B11" s="96"/>
      <c r="C11" s="96"/>
      <c r="D11" s="96"/>
      <c r="E11" s="96"/>
      <c r="F11" s="97"/>
      <c r="G11" s="98"/>
      <c r="H11" s="96"/>
      <c r="I11" s="96"/>
      <c r="J11" s="96"/>
      <c r="K11" s="96"/>
    </row>
    <row r="12" spans="2:11" s="1" customFormat="1" ht="6.75" customHeight="1">
      <c r="B12" s="99"/>
      <c r="C12" s="99"/>
      <c r="D12" s="99"/>
      <c r="E12" s="99"/>
      <c r="F12" s="67"/>
      <c r="G12" s="88"/>
      <c r="H12" s="99"/>
      <c r="I12" s="99"/>
      <c r="J12" s="99"/>
      <c r="K12" s="99"/>
    </row>
    <row r="13" spans="2:11" ht="29.25" customHeight="1">
      <c r="B13" s="359" t="s">
        <v>77</v>
      </c>
      <c r="C13" s="360"/>
      <c r="D13" s="360"/>
      <c r="E13" s="361"/>
      <c r="G13" s="88"/>
      <c r="H13" s="359" t="s">
        <v>77</v>
      </c>
      <c r="I13" s="360"/>
      <c r="J13" s="360"/>
      <c r="K13" s="361"/>
    </row>
    <row r="14" spans="2:11" ht="38.25" customHeight="1">
      <c r="B14" s="104" t="s">
        <v>26</v>
      </c>
      <c r="C14" s="348" t="s">
        <v>33</v>
      </c>
      <c r="D14" s="349"/>
      <c r="E14" s="350"/>
      <c r="G14" s="88"/>
      <c r="H14" s="104" t="s">
        <v>26</v>
      </c>
      <c r="I14" s="348" t="s">
        <v>33</v>
      </c>
      <c r="J14" s="349"/>
      <c r="K14" s="350"/>
    </row>
    <row r="15" spans="2:11" ht="16.5" customHeight="1">
      <c r="B15" s="89" t="s">
        <v>27</v>
      </c>
      <c r="C15" s="352">
        <f>'ポスター目録'!$X$13</f>
        <v>0</v>
      </c>
      <c r="D15" s="353"/>
      <c r="E15" s="354"/>
      <c r="G15" s="88"/>
      <c r="H15" s="89" t="s">
        <v>27</v>
      </c>
      <c r="I15" s="352">
        <f>'ポスター目録'!$X$13</f>
        <v>0</v>
      </c>
      <c r="J15" s="353"/>
      <c r="K15" s="354"/>
    </row>
    <row r="16" spans="2:11" ht="57.75" customHeight="1">
      <c r="B16" s="90" t="s">
        <v>0</v>
      </c>
      <c r="C16" s="355">
        <f>'ポスター目録'!$X$14</f>
        <v>0</v>
      </c>
      <c r="D16" s="356"/>
      <c r="E16" s="357"/>
      <c r="G16" s="88"/>
      <c r="H16" s="90" t="s">
        <v>0</v>
      </c>
      <c r="I16" s="355">
        <f>'ポスター目録'!$X$14</f>
        <v>0</v>
      </c>
      <c r="J16" s="356"/>
      <c r="K16" s="357"/>
    </row>
    <row r="17" spans="2:11" ht="30.75" customHeight="1">
      <c r="B17" s="91" t="s">
        <v>6</v>
      </c>
      <c r="C17" s="92" t="s">
        <v>39</v>
      </c>
      <c r="D17" s="93" t="s">
        <v>31</v>
      </c>
      <c r="E17" s="94" t="str">
        <f>'ポスター目録'!AJ101</f>
        <v>性別</v>
      </c>
      <c r="G17" s="88"/>
      <c r="H17" s="91" t="s">
        <v>6</v>
      </c>
      <c r="I17" s="92" t="s">
        <v>39</v>
      </c>
      <c r="J17" s="93" t="s">
        <v>31</v>
      </c>
      <c r="K17" s="94" t="str">
        <f>'ポスター目録'!AJ103</f>
        <v>性別</v>
      </c>
    </row>
    <row r="18" spans="2:11" ht="16.5" customHeight="1">
      <c r="B18" s="89" t="s">
        <v>28</v>
      </c>
      <c r="C18" s="336" t="str">
        <f>'ポスター目録'!Y100</f>
        <v>フリガナ</v>
      </c>
      <c r="D18" s="337"/>
      <c r="E18" s="338"/>
      <c r="G18" s="88"/>
      <c r="H18" s="89" t="s">
        <v>28</v>
      </c>
      <c r="I18" s="336" t="str">
        <f>'ポスター目録'!Y102</f>
        <v>フリガナ</v>
      </c>
      <c r="J18" s="337"/>
      <c r="K18" s="338"/>
    </row>
    <row r="19" spans="2:11" ht="54.75" customHeight="1">
      <c r="B19" s="90" t="s">
        <v>29</v>
      </c>
      <c r="C19" s="340">
        <f>'ポスター目録'!Y101</f>
        <v>0</v>
      </c>
      <c r="D19" s="341"/>
      <c r="E19" s="342"/>
      <c r="G19" s="88"/>
      <c r="H19" s="90" t="s">
        <v>29</v>
      </c>
      <c r="I19" s="340">
        <f>'ポスター目録'!Y103</f>
        <v>0</v>
      </c>
      <c r="J19" s="341"/>
      <c r="K19" s="342"/>
    </row>
    <row r="20" spans="2:11" ht="39.75" customHeight="1" thickBot="1">
      <c r="B20" s="95" t="s">
        <v>30</v>
      </c>
      <c r="C20" s="344">
        <f>'ポスター目録'!$F$22</f>
        <v>0</v>
      </c>
      <c r="D20" s="345"/>
      <c r="E20" s="346"/>
      <c r="G20" s="88"/>
      <c r="H20" s="95" t="s">
        <v>30</v>
      </c>
      <c r="I20" s="344">
        <f>'ポスター目録'!$F$22</f>
        <v>0</v>
      </c>
      <c r="J20" s="345"/>
      <c r="K20" s="346"/>
    </row>
    <row r="21" spans="2:11" s="1" customFormat="1" ht="6.75" customHeight="1">
      <c r="B21" s="96"/>
      <c r="C21" s="96"/>
      <c r="D21" s="96"/>
      <c r="E21" s="96"/>
      <c r="F21" s="97"/>
      <c r="G21" s="98"/>
      <c r="H21" s="96"/>
      <c r="I21" s="96"/>
      <c r="J21" s="96"/>
      <c r="K21" s="96"/>
    </row>
    <row r="22" spans="2:11" s="1" customFormat="1" ht="6.75" customHeight="1">
      <c r="B22" s="99"/>
      <c r="C22" s="99"/>
      <c r="D22" s="99"/>
      <c r="E22" s="99"/>
      <c r="F22" s="67"/>
      <c r="G22" s="88"/>
      <c r="H22" s="99"/>
      <c r="I22" s="99"/>
      <c r="J22" s="99"/>
      <c r="K22" s="99"/>
    </row>
    <row r="23" spans="2:11" ht="29.25" customHeight="1">
      <c r="B23" s="359" t="s">
        <v>77</v>
      </c>
      <c r="C23" s="360"/>
      <c r="D23" s="360"/>
      <c r="E23" s="361"/>
      <c r="G23" s="88"/>
      <c r="H23" s="368"/>
      <c r="I23" s="368"/>
      <c r="J23" s="368"/>
      <c r="K23" s="368"/>
    </row>
    <row r="24" spans="2:11" ht="38.25" customHeight="1">
      <c r="B24" s="104" t="s">
        <v>26</v>
      </c>
      <c r="C24" s="348" t="s">
        <v>33</v>
      </c>
      <c r="D24" s="349"/>
      <c r="E24" s="350"/>
      <c r="G24" s="88"/>
      <c r="H24" s="100"/>
      <c r="I24" s="366"/>
      <c r="J24" s="366"/>
      <c r="K24" s="366"/>
    </row>
    <row r="25" spans="2:11" ht="16.5" customHeight="1">
      <c r="B25" s="89" t="s">
        <v>27</v>
      </c>
      <c r="C25" s="352">
        <f>'ポスター目録'!$X$13</f>
        <v>0</v>
      </c>
      <c r="D25" s="353"/>
      <c r="E25" s="354"/>
      <c r="G25" s="88"/>
      <c r="H25" s="101"/>
      <c r="I25" s="363"/>
      <c r="J25" s="363"/>
      <c r="K25" s="363"/>
    </row>
    <row r="26" spans="2:11" ht="57.75" customHeight="1">
      <c r="B26" s="90" t="s">
        <v>0</v>
      </c>
      <c r="C26" s="355">
        <f>'ポスター目録'!$X$14</f>
        <v>0</v>
      </c>
      <c r="D26" s="356"/>
      <c r="E26" s="357"/>
      <c r="G26" s="88"/>
      <c r="H26" s="100"/>
      <c r="I26" s="367"/>
      <c r="J26" s="367"/>
      <c r="K26" s="367"/>
    </row>
    <row r="27" spans="2:11" ht="30.75" customHeight="1">
      <c r="B27" s="91" t="s">
        <v>6</v>
      </c>
      <c r="C27" s="92" t="s">
        <v>39</v>
      </c>
      <c r="D27" s="93" t="s">
        <v>31</v>
      </c>
      <c r="E27" s="94" t="str">
        <f>'ポスター目録'!AJ105</f>
        <v>性別</v>
      </c>
      <c r="G27" s="88"/>
      <c r="H27" s="100"/>
      <c r="I27" s="102"/>
      <c r="J27" s="103"/>
      <c r="K27" s="102"/>
    </row>
    <row r="28" spans="2:11" ht="16.5" customHeight="1">
      <c r="B28" s="89" t="s">
        <v>28</v>
      </c>
      <c r="C28" s="336" t="str">
        <f>'ポスター目録'!Y104</f>
        <v>フリガナ</v>
      </c>
      <c r="D28" s="337"/>
      <c r="E28" s="338"/>
      <c r="G28" s="88"/>
      <c r="H28" s="101"/>
      <c r="I28" s="363"/>
      <c r="J28" s="363"/>
      <c r="K28" s="363"/>
    </row>
    <row r="29" spans="2:11" ht="54.75" customHeight="1">
      <c r="B29" s="90" t="s">
        <v>29</v>
      </c>
      <c r="C29" s="340">
        <f>'ポスター目録'!Y105</f>
        <v>0</v>
      </c>
      <c r="D29" s="341"/>
      <c r="E29" s="342"/>
      <c r="G29" s="88"/>
      <c r="H29" s="100"/>
      <c r="I29" s="364"/>
      <c r="J29" s="364"/>
      <c r="K29" s="364"/>
    </row>
    <row r="30" spans="2:11" ht="39.75" customHeight="1" thickBot="1">
      <c r="B30" s="95" t="s">
        <v>30</v>
      </c>
      <c r="C30" s="344">
        <f>'ポスター目録'!$F$22</f>
        <v>0</v>
      </c>
      <c r="D30" s="345"/>
      <c r="E30" s="346"/>
      <c r="G30" s="88"/>
      <c r="H30" s="100"/>
      <c r="I30" s="365"/>
      <c r="J30" s="365"/>
      <c r="K30" s="365"/>
    </row>
    <row r="31" ht="4.5" customHeight="1">
      <c r="G31" s="88"/>
    </row>
    <row r="32" ht="5.25" customHeight="1"/>
  </sheetData>
  <sheetProtection/>
  <mergeCells count="42">
    <mergeCell ref="B3:E3"/>
    <mergeCell ref="H3:K3"/>
    <mergeCell ref="C4:E4"/>
    <mergeCell ref="I4:K4"/>
    <mergeCell ref="C5:E5"/>
    <mergeCell ref="I5:K5"/>
    <mergeCell ref="C6:E6"/>
    <mergeCell ref="I6:K6"/>
    <mergeCell ref="C8:E8"/>
    <mergeCell ref="I8:K8"/>
    <mergeCell ref="C9:E9"/>
    <mergeCell ref="I9:K9"/>
    <mergeCell ref="C10:E10"/>
    <mergeCell ref="I10:K10"/>
    <mergeCell ref="B13:E13"/>
    <mergeCell ref="H13:K13"/>
    <mergeCell ref="C14:E14"/>
    <mergeCell ref="I14:K14"/>
    <mergeCell ref="C15:E15"/>
    <mergeCell ref="I15:K15"/>
    <mergeCell ref="C16:E16"/>
    <mergeCell ref="I16:K16"/>
    <mergeCell ref="C18:E18"/>
    <mergeCell ref="I18:K18"/>
    <mergeCell ref="C19:E19"/>
    <mergeCell ref="I19:K19"/>
    <mergeCell ref="C20:E20"/>
    <mergeCell ref="I20:K20"/>
    <mergeCell ref="B23:E23"/>
    <mergeCell ref="H23:K23"/>
    <mergeCell ref="C24:E24"/>
    <mergeCell ref="I24:K24"/>
    <mergeCell ref="C25:E25"/>
    <mergeCell ref="I25:K25"/>
    <mergeCell ref="C26:E26"/>
    <mergeCell ref="I26:K26"/>
    <mergeCell ref="C28:E28"/>
    <mergeCell ref="I28:K28"/>
    <mergeCell ref="C29:E29"/>
    <mergeCell ref="I29:K29"/>
    <mergeCell ref="C30:E30"/>
    <mergeCell ref="I30:K30"/>
  </mergeCells>
  <conditionalFormatting sqref="C9:E10 I9:K10 C19:E20 I19:K20 C29:E30">
    <cfRule type="cellIs" priority="6" dxfId="53" operator="equal">
      <formula>0</formula>
    </cfRule>
  </conditionalFormatting>
  <conditionalFormatting sqref="C5:E6">
    <cfRule type="cellIs" priority="2" dxfId="53" operator="equal">
      <formula>0</formula>
    </cfRule>
  </conditionalFormatting>
  <conditionalFormatting sqref="C25:E26 I15:K16 C15:E16 I5:K6">
    <cfRule type="cellIs" priority="1" dxfId="53" operator="equal">
      <formula>0</formula>
    </cfRule>
  </conditionalFormatting>
  <dataValidations count="1">
    <dataValidation allowBlank="1" showInputMessage="1" showErrorMessage="1" imeMode="on" sqref="I24:K30 I8:K10 K14:K16 C24:D27 E8:E10 E4:E6 I14:J17 C18:E20 I4:J7 C14:D17 E14:E16 I18:K20 C28:E30 C4:D10 K4:K6 E24:E26"/>
  </dataValidations>
  <printOptions/>
  <pageMargins left="0" right="0" top="0" bottom="0" header="0" footer="0"/>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JA共済連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連合会OA</dc:creator>
  <cp:keywords/>
  <dc:description/>
  <cp:lastModifiedBy>ＪＡ共済</cp:lastModifiedBy>
  <cp:lastPrinted>2022-04-13T02:16:01Z</cp:lastPrinted>
  <dcterms:created xsi:type="dcterms:W3CDTF">2012-04-13T04:09:40Z</dcterms:created>
  <dcterms:modified xsi:type="dcterms:W3CDTF">2023-06-01T06:48:49Z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